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'1'!$B$1:$T$117</definedName>
  </definedNames>
  <calcPr calcMode="manual" fullCalcOnLoad="1"/>
</workbook>
</file>

<file path=xl/sharedStrings.xml><?xml version="1.0" encoding="utf-8"?>
<sst xmlns="http://schemas.openxmlformats.org/spreadsheetml/2006/main" count="705" uniqueCount="245">
  <si>
    <t>470</t>
  </si>
  <si>
    <t>x</t>
  </si>
  <si>
    <t>усього</t>
  </si>
  <si>
    <t/>
  </si>
  <si>
    <t>4</t>
  </si>
  <si>
    <t>040</t>
  </si>
  <si>
    <t>X</t>
  </si>
  <si>
    <t>за КОПФГ</t>
  </si>
  <si>
    <t xml:space="preserve"> </t>
  </si>
  <si>
    <t>В.В. Стус</t>
  </si>
  <si>
    <t>Головний бухгалтер (спеціаліст, на якого покладено виконання обов’ язків бухгалтерської служби)</t>
  </si>
  <si>
    <t>2420</t>
  </si>
  <si>
    <t>300</t>
  </si>
  <si>
    <t>Від оренди майна бюджетних установ</t>
  </si>
  <si>
    <t xml:space="preserve">Затвер-                     джено на                              звітний                      рік </t>
  </si>
  <si>
    <t>580</t>
  </si>
  <si>
    <t>3132</t>
  </si>
  <si>
    <t xml:space="preserve">Оплата працi </t>
  </si>
  <si>
    <t>у тому                                              числі                         на                                   рахун-                                      ках в                                           уста-                     новах                                 банків</t>
  </si>
  <si>
    <t>420</t>
  </si>
  <si>
    <t>010</t>
  </si>
  <si>
    <t>Створення державних запасiв i резервiв</t>
  </si>
  <si>
    <t>350</t>
  </si>
  <si>
    <t xml:space="preserve">спрямовано на погашення                                 заборгованості  загального фонду </t>
  </si>
  <si>
    <t xml:space="preserve">  Оплата енергосервісу</t>
  </si>
  <si>
    <t>2730</t>
  </si>
  <si>
    <t>Додаток 2</t>
  </si>
  <si>
    <t>2272</t>
  </si>
  <si>
    <t>2276</t>
  </si>
  <si>
    <t>3121</t>
  </si>
  <si>
    <t>За послуги, що надаються бюджетними установами згідно з їх основною діяльністю</t>
  </si>
  <si>
    <t>250</t>
  </si>
  <si>
    <t xml:space="preserve">  Оплата теплопостачання</t>
  </si>
  <si>
    <t>2282</t>
  </si>
  <si>
    <t>2200</t>
  </si>
  <si>
    <t>2630</t>
  </si>
  <si>
    <t>110</t>
  </si>
  <si>
    <t>520</t>
  </si>
  <si>
    <t xml:space="preserve">Код та назва програмної класифікації видатків та кредитування державного бюджету </t>
  </si>
  <si>
    <t>3110</t>
  </si>
  <si>
    <t>480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</si>
  <si>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</si>
  <si>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>Державна міграційна служба України</t>
  </si>
  <si>
    <t>Залишок на                        початок звітного                       року</t>
  </si>
  <si>
    <t>200</t>
  </si>
  <si>
    <t>3200</t>
  </si>
  <si>
    <t>Придбання основного капiталу</t>
  </si>
  <si>
    <t>2250</t>
  </si>
  <si>
    <t>Надійшло                              коштів                           за звітний                            період                              (рік)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</si>
  <si>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</si>
  <si>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</si>
  <si>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</si>
  <si>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</si>
  <si>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</si>
  <si>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</si>
  <si>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Видатки-</t>
  </si>
  <si>
    <t>Капiтальний ремонт житлового фонду (приміщень)</t>
  </si>
  <si>
    <t>430</t>
  </si>
  <si>
    <t>3000</t>
  </si>
  <si>
    <t>340</t>
  </si>
  <si>
    <t>видатків та кредитування місцевих бюджетів)</t>
  </si>
  <si>
    <t>2720</t>
  </si>
  <si>
    <t>Стипендiї</t>
  </si>
  <si>
    <t>2019 р.</t>
  </si>
  <si>
    <t xml:space="preserve">  Заробiтна плата</t>
  </si>
  <si>
    <t>3131</t>
  </si>
  <si>
    <t>Фінансування</t>
  </si>
  <si>
    <t xml:space="preserve">КЕКВ </t>
  </si>
  <si>
    <t>050</t>
  </si>
  <si>
    <t>460</t>
  </si>
  <si>
    <t xml:space="preserve">Звіт </t>
  </si>
  <si>
    <t>Обслуговування внутрішніх боргових зобов'язаннь</t>
  </si>
  <si>
    <t>Одиниця виміру: грн, коп.</t>
  </si>
  <si>
    <t>2000</t>
  </si>
  <si>
    <t>Окремі заходи по реалізації державних(регіональних) програм ,не віднесені до заходів розвитку</t>
  </si>
  <si>
    <t>310</t>
  </si>
  <si>
    <t>01001, м.Київ, вул. Володимирська, 9</t>
  </si>
  <si>
    <t xml:space="preserve">  Продукти харчування</t>
  </si>
  <si>
    <t>2271</t>
  </si>
  <si>
    <t>2275</t>
  </si>
  <si>
    <t>590</t>
  </si>
  <si>
    <t>Разом за КПКВ</t>
  </si>
  <si>
    <t>Капiтальний ремонт</t>
  </si>
  <si>
    <t>3122</t>
  </si>
  <si>
    <t>490</t>
  </si>
  <si>
    <t xml:space="preserve">  Оплата інших енергоносiїв</t>
  </si>
  <si>
    <t>Капiтальне будiвництво                          (придбання)</t>
  </si>
  <si>
    <t xml:space="preserve">  Оплата електроенергiї</t>
  </si>
  <si>
    <t>Продовження додатка 2</t>
  </si>
  <si>
    <t>за ЄДРПОУ</t>
  </si>
  <si>
    <t>210</t>
  </si>
  <si>
    <t>620</t>
  </si>
  <si>
    <t>Виплата пенсiй i допомоги</t>
  </si>
  <si>
    <t>Поточнi трансферти органам                                державного управлiння iнших                             рiвнiв</t>
  </si>
  <si>
    <t>2281</t>
  </si>
  <si>
    <t>3210</t>
  </si>
  <si>
    <t>2240</t>
  </si>
  <si>
    <t>Код рядка</t>
  </si>
  <si>
    <t>560</t>
  </si>
  <si>
    <t>150</t>
  </si>
  <si>
    <t>3150</t>
  </si>
  <si>
    <t>2100</t>
  </si>
  <si>
    <t>Реконструкція житлового фонду (приміщень)</t>
  </si>
  <si>
    <t>Капiтальний ремонт інших об'єктів</t>
  </si>
  <si>
    <t>(пiдпис)</t>
  </si>
  <si>
    <t>у тому числі                   на рахунках                в установах                             банків</t>
  </si>
  <si>
    <t>Залишок на кінець                                  звітного періоду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</si>
  <si>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</si>
  <si>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</si>
  <si>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</si>
  <si>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Капітальне будiвництво (придбання) житла</t>
  </si>
  <si>
    <t>2620</t>
  </si>
  <si>
    <t>3240</t>
  </si>
  <si>
    <t>2210</t>
  </si>
  <si>
    <t>530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</si>
  <si>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</si>
  <si>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</si>
  <si>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</si>
  <si>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</si>
  <si>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</si>
  <si>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>Нарахування на оплату праці</t>
  </si>
  <si>
    <t xml:space="preserve">Територія              </t>
  </si>
  <si>
    <t>Реконструкція та реставрація            інших об'єктів</t>
  </si>
  <si>
    <t>Перера-                         ховано                 залишок</t>
  </si>
  <si>
    <t>380</t>
  </si>
  <si>
    <t>Науменко Н.М.</t>
  </si>
  <si>
    <t>Капiтальнi трансферти органам державного управлiння iнших рiвнiв</t>
  </si>
  <si>
    <t>270</t>
  </si>
  <si>
    <t>Видатки на вiдрядження</t>
  </si>
  <si>
    <t xml:space="preserve">  Медикаменти та перев'язувальні матеріали</t>
  </si>
  <si>
    <t>2610</t>
  </si>
  <si>
    <t>Організаційно-правова форма господарювання</t>
  </si>
  <si>
    <t>2220</t>
  </si>
  <si>
    <t>500</t>
  </si>
  <si>
    <t xml:space="preserve">Капітальне будiвництво (придбання) інших об'єктів </t>
  </si>
  <si>
    <t>130</t>
  </si>
  <si>
    <t>3130</t>
  </si>
  <si>
    <t>Обслуговування боргових                зобов'язаннь</t>
  </si>
  <si>
    <t>090</t>
  </si>
  <si>
    <t>Оплата працi і нарахування                                       на заробітну плату</t>
  </si>
  <si>
    <t>№4-1д,</t>
  </si>
  <si>
    <t>Капітальні видатки</t>
  </si>
  <si>
    <t>перерахо-                      вані з                      рахунків в                                                   установах                             банків</t>
  </si>
  <si>
    <t>220</t>
  </si>
  <si>
    <t>610</t>
  </si>
  <si>
    <t>2274</t>
  </si>
  <si>
    <t>3220</t>
  </si>
  <si>
    <t>2270</t>
  </si>
  <si>
    <t>550</t>
  </si>
  <si>
    <t>№4-1м),</t>
  </si>
  <si>
    <t>160</t>
  </si>
  <si>
    <t>(iнiцiали, прiзвище)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</si>
  <si>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</si>
  <si>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</si>
  <si>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</si>
  <si>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</si>
  <si>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 xml:space="preserve">  Грошове забезпечення вiйськовослужбовцiв</t>
  </si>
  <si>
    <t>060</t>
  </si>
  <si>
    <t>450</t>
  </si>
  <si>
    <t>про надходження і використання коштів, отриманих як плата за послуги</t>
  </si>
  <si>
    <t>2400</t>
  </si>
  <si>
    <t>Касові за звітний період (рік)</t>
  </si>
  <si>
    <t>320</t>
  </si>
  <si>
    <t xml:space="preserve">  Предмети, матеріали, обладнання та інвентар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</si>
  <si>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</si>
  <si>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</si>
  <si>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</si>
  <si>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звітності    фондами    загальнообов’язкового     державного</t>
  </si>
  <si>
    <t>Придбання обладнання i предметiв довгострокового користування</t>
  </si>
  <si>
    <t>190</t>
  </si>
  <si>
    <t>030</t>
  </si>
  <si>
    <t>400</t>
  </si>
  <si>
    <t>2800</t>
  </si>
  <si>
    <t>за</t>
  </si>
  <si>
    <t>Соціальне забезпечення</t>
  </si>
  <si>
    <t>Отри-                             мано за-                     лишок</t>
  </si>
  <si>
    <t>за КОАТУУ</t>
  </si>
  <si>
    <t>370</t>
  </si>
  <si>
    <t xml:space="preserve">Установа           </t>
  </si>
  <si>
    <t>2710</t>
  </si>
  <si>
    <t>280</t>
  </si>
  <si>
    <t xml:space="preserve">розпорядниками    та    одержувачами    бюджетних    коштів, </t>
  </si>
  <si>
    <t xml:space="preserve">у тому числі :     </t>
  </si>
  <si>
    <t>Видатки та заходи спеціального призначення</t>
  </si>
  <si>
    <t>3142</t>
  </si>
  <si>
    <t>2112</t>
  </si>
  <si>
    <t>Від реалізації в установленому                                         порядку  майна (крім                                         нерухомого майна)</t>
  </si>
  <si>
    <t>080</t>
  </si>
  <si>
    <t>(пункт 1 розділу ІІ)</t>
  </si>
  <si>
    <t xml:space="preserve">до        Порядку        складання        бюджетної        звітності </t>
  </si>
  <si>
    <t>Використання товарів і               послуг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</si>
  <si>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</si>
  <si>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</si>
  <si>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</si>
  <si>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</si>
  <si>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</si>
  <si>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</si>
  <si>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</si>
  <si>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</si>
  <si>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</si>
  <si>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</si>
  <si>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</si>
  <si>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</si>
  <si>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</si>
  <si>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</si>
  <si>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у тому числі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</si>
  <si>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</si>
  <si>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</si>
  <si>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</si>
  <si>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</si>
  <si>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</si>
  <si>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</si>
  <si>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</si>
  <si>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</si>
  <si>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</si>
  <si>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</si>
  <si>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</si>
  <si>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510</t>
  </si>
  <si>
    <t>Капiтальнi трансферти населенню</t>
  </si>
  <si>
    <t>Надходження коштів -                                                              усього</t>
  </si>
  <si>
    <t>(форма</t>
  </si>
  <si>
    <t>3120</t>
  </si>
  <si>
    <t>Реставрація пам'яток                        культури, історії та архітектури</t>
  </si>
  <si>
    <t>410</t>
  </si>
  <si>
    <t>020</t>
  </si>
  <si>
    <t>360</t>
  </si>
  <si>
    <t>2700</t>
  </si>
  <si>
    <t>у тому числі           перера-                                                          ховані з рахунків в                                              установах банків</t>
  </si>
  <si>
    <t>Субсидiї та поточнi                  трансферти пiдприємствам                         ( установам, органiзацiям)</t>
  </si>
  <si>
    <t>290</t>
  </si>
  <si>
    <t>річна.</t>
  </si>
  <si>
    <t>Періодичність: місячна,</t>
  </si>
  <si>
    <t>440</t>
  </si>
  <si>
    <t>070</t>
  </si>
  <si>
    <t>2410</t>
  </si>
  <si>
    <t>330</t>
  </si>
  <si>
    <t>Від додадкової (господарської)  діяльності</t>
  </si>
  <si>
    <t>Керівник (посадова особа)</t>
  </si>
  <si>
    <t>Придбання землi та                       нематерiальних активiв</t>
  </si>
  <si>
    <t>180</t>
  </si>
  <si>
    <t>Орган державної влади</t>
  </si>
  <si>
    <t>соціального і пенсійного страхування</t>
  </si>
  <si>
    <t xml:space="preserve">  Оплата природного газу</t>
  </si>
  <si>
    <t>3141</t>
  </si>
  <si>
    <t>2111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</si>
</sst>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0_ ;\-0\ "/>
    <numFmt numFmtId="184" formatCode="_-* #,##0_р_._-;\-* #,##0_р_._-;_-* &quot;-&quot;_р_._-;_-@_-"/>
    <numFmt numFmtId="185" formatCode="_-* #,##0&quot;р.&quot;_-;\-* #,##0&quot;р.&quot;_-;_-* &quot;-&quot;&quot;р.&quot;_-;_-@_-"/>
    <numFmt numFmtId="186" formatCode="_-* #,##0.00_р_._-;\-* #,##0.00_р_._-;_-* &quot;-&quot;??_р_._-;_-@_-"/>
    <numFmt numFmtId="187" formatCode="_-* #,##0.00&quot;р.&quot;_-;\-* #,##0.00&quot;р.&quot;_-;_-* &quot;-&quot;??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b/>
      <u val="single"/>
      <sz val="16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i/>
      <sz val="9"/>
      <name val="Times New Roman"/>
      <family val="0"/>
    </font>
    <font>
      <i/>
      <sz val="12"/>
      <name val="Times New Roman"/>
      <family val="0"/>
    </font>
    <font>
      <i/>
      <sz val="11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 wrapText="1"/>
      <protection/>
    </xf>
    <xf numFmtId="0" fontId="12" fillId="0" borderId="0" xfId="0" applyNumberFormat="1" applyFont="1" applyFill="1" applyAlignment="1" applyProtection="1">
      <alignment horizontal="right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5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top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6" fillId="0" borderId="14" xfId="0" applyNumberFormat="1" applyFont="1" applyFill="1" applyBorder="1" applyAlignment="1" applyProtection="1">
      <alignment horizontal="center"/>
      <protection/>
    </xf>
    <xf numFmtId="49" fontId="16" fillId="0" borderId="14" xfId="0" applyNumberFormat="1" applyFont="1" applyFill="1" applyBorder="1" applyAlignment="1" applyProtection="1">
      <alignment horizontal="center"/>
      <protection/>
    </xf>
    <xf numFmtId="182" fontId="16" fillId="0" borderId="14" xfId="0" applyNumberFormat="1" applyFont="1" applyFill="1" applyBorder="1" applyAlignment="1" applyProtection="1">
      <alignment horizontal="right"/>
      <protection/>
    </xf>
    <xf numFmtId="4" fontId="8" fillId="0" borderId="14" xfId="0" applyNumberFormat="1" applyFont="1" applyFill="1" applyBorder="1" applyAlignment="1" applyProtection="1">
      <alignment horizontal="center"/>
      <protection/>
    </xf>
    <xf numFmtId="182" fontId="8" fillId="0" borderId="0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 applyProtection="1">
      <alignment horizontal="center"/>
      <protection/>
    </xf>
    <xf numFmtId="3" fontId="9" fillId="0" borderId="17" xfId="0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18" xfId="0" applyNumberFormat="1" applyFont="1" applyFill="1" applyBorder="1" applyAlignment="1" applyProtection="1">
      <alignment vertical="center" wrapText="1"/>
      <protection/>
    </xf>
    <xf numFmtId="0" fontId="16" fillId="0" borderId="19" xfId="0" applyNumberFormat="1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center"/>
      <protection/>
    </xf>
    <xf numFmtId="49" fontId="16" fillId="0" borderId="12" xfId="0" applyNumberFormat="1" applyFont="1" applyFill="1" applyBorder="1" applyAlignment="1" applyProtection="1">
      <alignment horizontal="center"/>
      <protection/>
    </xf>
    <xf numFmtId="182" fontId="16" fillId="0" borderId="13" xfId="0" applyNumberFormat="1" applyFont="1" applyFill="1" applyBorder="1" applyAlignment="1" applyProtection="1">
      <alignment horizontal="right"/>
      <protection locked="0"/>
    </xf>
    <xf numFmtId="4" fontId="8" fillId="0" borderId="19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182" fontId="4" fillId="0" borderId="15" xfId="0" applyNumberFormat="1" applyFont="1" applyFill="1" applyBorder="1" applyAlignment="1" applyProtection="1">
      <alignment horizontal="right"/>
      <protection/>
    </xf>
    <xf numFmtId="49" fontId="16" fillId="0" borderId="20" xfId="0" applyNumberFormat="1" applyFont="1" applyFill="1" applyBorder="1" applyAlignment="1" applyProtection="1">
      <alignment horizontal="center"/>
      <protection/>
    </xf>
    <xf numFmtId="49" fontId="16" fillId="0" borderId="15" xfId="0" applyNumberFormat="1" applyFont="1" applyFill="1" applyBorder="1" applyAlignment="1" applyProtection="1">
      <alignment horizontal="center"/>
      <protection/>
    </xf>
    <xf numFmtId="182" fontId="16" fillId="0" borderId="15" xfId="0" applyNumberFormat="1" applyFont="1" applyFill="1" applyBorder="1" applyAlignment="1" applyProtection="1">
      <alignment horizontal="right"/>
      <protection/>
    </xf>
    <xf numFmtId="182" fontId="8" fillId="0" borderId="15" xfId="0" applyNumberFormat="1" applyFont="1" applyFill="1" applyBorder="1" applyAlignment="1" applyProtection="1">
      <alignment horizontal="center"/>
      <protection/>
    </xf>
    <xf numFmtId="182" fontId="8" fillId="0" borderId="0" xfId="0" applyNumberFormat="1" applyFont="1" applyFill="1" applyBorder="1" applyAlignment="1" applyProtection="1">
      <alignment horizontal="center"/>
      <protection/>
    </xf>
    <xf numFmtId="49" fontId="16" fillId="0" borderId="19" xfId="0" applyNumberFormat="1" applyFont="1" applyFill="1" applyBorder="1" applyAlignment="1" applyProtection="1">
      <alignment horizontal="center"/>
      <protection/>
    </xf>
    <xf numFmtId="182" fontId="8" fillId="0" borderId="14" xfId="0" applyNumberFormat="1" applyFont="1" applyFill="1" applyBorder="1" applyAlignment="1" applyProtection="1">
      <alignment horizontal="center"/>
      <protection/>
    </xf>
    <xf numFmtId="49" fontId="18" fillId="0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82" fontId="18" fillId="0" borderId="14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/>
      <protection/>
    </xf>
    <xf numFmtId="182" fontId="4" fillId="0" borderId="0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Border="1" applyAlignment="1">
      <alignment horizontal="center"/>
    </xf>
    <xf numFmtId="49" fontId="18" fillId="0" borderId="14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Border="1" applyAlignment="1">
      <alignment horizontal="center"/>
    </xf>
    <xf numFmtId="182" fontId="20" fillId="0" borderId="14" xfId="0" applyNumberFormat="1" applyFont="1" applyFill="1" applyBorder="1" applyAlignment="1" applyProtection="1">
      <alignment horizontal="center"/>
      <protection/>
    </xf>
    <xf numFmtId="182" fontId="20" fillId="0" borderId="0" xfId="0" applyNumberFormat="1" applyFont="1" applyFill="1" applyBorder="1" applyAlignment="1" applyProtection="1">
      <alignment horizontal="center"/>
      <protection/>
    </xf>
    <xf numFmtId="49" fontId="16" fillId="0" borderId="14" xfId="0" applyNumberFormat="1" applyFont="1" applyBorder="1" applyAlignment="1">
      <alignment horizontal="center"/>
    </xf>
    <xf numFmtId="49" fontId="18" fillId="0" borderId="17" xfId="0" applyNumberFormat="1" applyFont="1" applyFill="1" applyBorder="1" applyAlignment="1" applyProtection="1">
      <alignment horizontal="center"/>
      <protection/>
    </xf>
    <xf numFmtId="49" fontId="16" fillId="0" borderId="21" xfId="0" applyNumberFormat="1" applyFont="1" applyFill="1" applyBorder="1" applyAlignment="1" applyProtection="1">
      <alignment horizontal="left" vertical="top" wrapText="1"/>
      <protection/>
    </xf>
    <xf numFmtId="49" fontId="8" fillId="0" borderId="21" xfId="0" applyNumberFormat="1" applyFont="1" applyFill="1" applyBorder="1" applyAlignment="1" applyProtection="1">
      <alignment horizontal="center"/>
      <protection/>
    </xf>
    <xf numFmtId="182" fontId="8" fillId="0" borderId="21" xfId="0" applyNumberFormat="1" applyFont="1" applyFill="1" applyBorder="1" applyAlignment="1" applyProtection="1">
      <alignment horizontal="right"/>
      <protection/>
    </xf>
    <xf numFmtId="182" fontId="8" fillId="0" borderId="21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left" vertical="top" wrapText="1"/>
      <protection/>
    </xf>
    <xf numFmtId="183" fontId="5" fillId="0" borderId="0" xfId="0" applyNumberFormat="1" applyFont="1" applyFill="1" applyBorder="1" applyAlignment="1" applyProtection="1">
      <alignment horizontal="center"/>
      <protection/>
    </xf>
    <xf numFmtId="49" fontId="18" fillId="0" borderId="17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49" fontId="9" fillId="0" borderId="1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 applyProtection="1">
      <alignment wrapText="1"/>
      <protection/>
    </xf>
    <xf numFmtId="0" fontId="15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>
      <alignment/>
    </xf>
    <xf numFmtId="49" fontId="12" fillId="0" borderId="23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Border="1" applyAlignment="1">
      <alignment horizontal="center" vertical="top"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21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justify" vertical="center" wrapText="1"/>
      <protection/>
    </xf>
    <xf numFmtId="0" fontId="19" fillId="0" borderId="14" xfId="0" applyNumberFormat="1" applyFont="1" applyFill="1" applyBorder="1" applyAlignment="1" applyProtection="1">
      <alignment horizontal="justify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horizontal="justify" vertical="center" wrapText="1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49" fontId="1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>
      <alignment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justify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49" fontId="8" fillId="0" borderId="23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49" fontId="8" fillId="0" borderId="2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2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85" zoomScaleNormal="85" zoomScalePageLayoutView="0" workbookViewId="0" topLeftCell="B2">
      <selection activeCell="A1" sqref="A1"/>
    </sheetView>
  </sheetViews>
  <sheetFormatPr defaultColWidth="9.125" defaultRowHeight="12.75"/>
  <cols>
    <col min="1" max="1" width="0" style="1" hidden="1" customWidth="1"/>
    <col min="2" max="2" width="12.50390625" style="1" customWidth="1"/>
    <col min="3" max="3" width="3.50390625" style="1" customWidth="1"/>
    <col min="4" max="4" width="3.00390625" style="1" customWidth="1"/>
    <col min="5" max="5" width="3.875" style="1" customWidth="1"/>
    <col min="6" max="6" width="5.625" style="1" customWidth="1"/>
    <col min="7" max="7" width="7.625" style="1" customWidth="1"/>
    <col min="8" max="8" width="6.875" style="1" customWidth="1"/>
    <col min="9" max="9" width="15.625" style="1" customWidth="1"/>
    <col min="10" max="10" width="14.375" style="1" customWidth="1"/>
    <col min="11" max="11" width="10.375" style="1" customWidth="1"/>
    <col min="12" max="12" width="12.50390625" style="1" customWidth="1"/>
    <col min="13" max="13" width="12.875" style="1" customWidth="1"/>
    <col min="14" max="14" width="14.625" style="1" customWidth="1"/>
    <col min="15" max="15" width="17.00390625" style="1" customWidth="1"/>
    <col min="16" max="16" width="13.00390625" style="1" customWidth="1"/>
    <col min="17" max="19" width="14.625" style="1" customWidth="1"/>
    <col min="20" max="20" width="10.50390625" style="1" customWidth="1"/>
    <col min="21" max="21" width="17.625" style="1" customWidth="1"/>
    <col min="22" max="16384" width="9.125" style="1" customWidth="1"/>
  </cols>
  <sheetData>
    <row r="1" spans="14:21" ht="409.5" customHeight="1" hidden="1">
      <c r="N1" s="2"/>
      <c r="O1" s="2"/>
      <c r="P1" s="2"/>
      <c r="Q1" s="3"/>
      <c r="R1" s="4"/>
      <c r="S1" s="4"/>
      <c r="T1" s="4"/>
      <c r="U1" s="3"/>
    </row>
    <row r="2" spans="7:21" ht="14.25" customHeight="1">
      <c r="G2" s="5"/>
      <c r="H2" s="5"/>
      <c r="I2" s="5"/>
      <c r="L2" s="6"/>
      <c r="M2" s="6"/>
      <c r="N2" s="7"/>
      <c r="O2" s="7"/>
      <c r="P2" s="149"/>
      <c r="Q2" s="150" t="s">
        <v>26</v>
      </c>
      <c r="R2" s="150"/>
      <c r="S2" s="150"/>
      <c r="T2" s="150"/>
      <c r="U2" s="6"/>
    </row>
    <row r="3" spans="7:21" ht="14.25" customHeight="1">
      <c r="G3" s="5"/>
      <c r="H3" s="5"/>
      <c r="I3" s="5"/>
      <c r="L3" s="8"/>
      <c r="M3" s="8"/>
      <c r="N3" s="9"/>
      <c r="O3" s="10"/>
      <c r="P3" s="10"/>
      <c r="Q3" s="201" t="s">
        <v>189</v>
      </c>
      <c r="R3" s="201"/>
      <c r="S3" s="201"/>
      <c r="T3" s="201"/>
      <c r="U3" s="10"/>
    </row>
    <row r="4" spans="7:21" ht="15.75" customHeight="1">
      <c r="G4" s="5"/>
      <c r="H4" s="5"/>
      <c r="I4" s="5"/>
      <c r="L4" s="8"/>
      <c r="M4" s="8"/>
      <c r="N4" s="9"/>
      <c r="O4" s="10"/>
      <c r="P4" s="10"/>
      <c r="Q4" s="202" t="s">
        <v>181</v>
      </c>
      <c r="R4" s="202"/>
      <c r="S4" s="202"/>
      <c r="T4" s="202"/>
      <c r="U4" s="10"/>
    </row>
    <row r="5" spans="2:21" ht="15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9"/>
      <c r="O5" s="10"/>
      <c r="P5" s="10"/>
      <c r="Q5" s="202" t="s">
        <v>167</v>
      </c>
      <c r="R5" s="202"/>
      <c r="S5" s="202"/>
      <c r="T5" s="202"/>
      <c r="U5" s="10"/>
    </row>
    <row r="6" spans="2:20" ht="16.5" customHeight="1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9"/>
      <c r="O6" s="10"/>
      <c r="P6" s="10"/>
      <c r="Q6" s="202" t="s">
        <v>241</v>
      </c>
      <c r="R6" s="202"/>
      <c r="S6" s="202"/>
      <c r="T6" s="202"/>
    </row>
    <row r="7" spans="2:21" ht="12.75" customHeight="1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10"/>
      <c r="Q7" s="203" t="s">
        <v>188</v>
      </c>
      <c r="R7" s="203"/>
      <c r="S7" s="203"/>
      <c r="T7" s="203"/>
      <c r="U7" s="10"/>
    </row>
    <row r="8" spans="2:20" ht="17.25" customHeight="1">
      <c r="B8" s="194" t="s">
        <v>70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</row>
    <row r="9" spans="2:20" ht="20.25">
      <c r="B9" s="195" t="s">
        <v>159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</row>
    <row r="10" spans="2:18" ht="20.25" customHeight="1">
      <c r="B10" s="14"/>
      <c r="C10" s="14"/>
      <c r="D10" s="14"/>
      <c r="F10" s="15"/>
      <c r="G10" s="16" t="s">
        <v>8</v>
      </c>
      <c r="H10" s="16"/>
      <c r="I10" s="16"/>
      <c r="J10" s="17"/>
      <c r="K10" s="17"/>
      <c r="L10" s="18" t="s">
        <v>220</v>
      </c>
      <c r="M10" s="19" t="s">
        <v>140</v>
      </c>
      <c r="N10" s="20" t="s">
        <v>149</v>
      </c>
      <c r="O10" s="20"/>
      <c r="P10" s="21"/>
      <c r="Q10" s="21"/>
      <c r="R10" s="15"/>
    </row>
    <row r="11" spans="7:21" ht="20.25">
      <c r="G11" s="22"/>
      <c r="H11" s="23"/>
      <c r="I11" s="23"/>
      <c r="J11" s="24"/>
      <c r="K11" s="24"/>
      <c r="L11" s="25" t="s">
        <v>173</v>
      </c>
      <c r="M11" s="26" t="s">
        <v>63</v>
      </c>
      <c r="N11" s="26"/>
      <c r="O11" s="26"/>
      <c r="S11" s="27"/>
      <c r="T11" s="27"/>
      <c r="U11" s="27"/>
    </row>
    <row r="12" spans="7:21" ht="10.5" customHeight="1">
      <c r="G12" s="5"/>
      <c r="H12" s="5"/>
      <c r="I12" s="5"/>
      <c r="L12" s="196"/>
      <c r="M12" s="196"/>
      <c r="N12" s="28"/>
      <c r="O12" s="196"/>
      <c r="P12" s="196"/>
      <c r="Q12" s="196"/>
      <c r="R12" s="28"/>
      <c r="S12" s="197" t="s">
        <v>201</v>
      </c>
      <c r="T12" s="197"/>
      <c r="U12" s="29"/>
    </row>
    <row r="13" spans="2:21" ht="16.5" customHeight="1">
      <c r="B13" s="30" t="s">
        <v>178</v>
      </c>
      <c r="C13" s="187" t="s">
        <v>42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24" t="s">
        <v>89</v>
      </c>
      <c r="S13" s="200" t="s">
        <v>202</v>
      </c>
      <c r="T13" s="200"/>
      <c r="U13" s="31"/>
    </row>
    <row r="14" spans="2:21" ht="18" customHeight="1">
      <c r="B14" s="30" t="s">
        <v>121</v>
      </c>
      <c r="C14" s="204" t="s">
        <v>76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32" t="s">
        <v>176</v>
      </c>
      <c r="S14" s="190">
        <v>8039100000</v>
      </c>
      <c r="T14" s="190"/>
      <c r="U14" s="31"/>
    </row>
    <row r="15" spans="2:21" ht="16.5" customHeight="1">
      <c r="B15" s="30" t="s">
        <v>131</v>
      </c>
      <c r="C15" s="33"/>
      <c r="D15" s="33"/>
      <c r="E15" s="33"/>
      <c r="F15" s="33"/>
      <c r="G15" s="34"/>
      <c r="H15" s="34"/>
      <c r="I15" s="34"/>
      <c r="J15" s="191" t="s">
        <v>240</v>
      </c>
      <c r="K15" s="191"/>
      <c r="L15" s="191"/>
      <c r="M15" s="191"/>
      <c r="N15" s="191"/>
      <c r="O15" s="191"/>
      <c r="P15" s="191"/>
      <c r="Q15" s="191"/>
      <c r="R15" s="35" t="s">
        <v>7</v>
      </c>
      <c r="S15" s="192" t="s">
        <v>223</v>
      </c>
      <c r="T15" s="192"/>
      <c r="U15" s="36"/>
    </row>
    <row r="16" spans="2:21" ht="20.25" customHeight="1">
      <c r="B16" s="30" t="s">
        <v>107</v>
      </c>
      <c r="C16" s="37"/>
      <c r="D16" s="37"/>
      <c r="E16" s="37"/>
      <c r="F16" s="37"/>
      <c r="G16" s="37"/>
      <c r="H16" s="37"/>
      <c r="I16" s="37"/>
      <c r="L16" s="11"/>
      <c r="M16" s="11"/>
      <c r="N16" s="193" t="s">
        <v>210</v>
      </c>
      <c r="O16" s="193"/>
      <c r="P16" s="193"/>
      <c r="Q16" s="193"/>
      <c r="R16" s="11"/>
      <c r="S16" s="38"/>
      <c r="T16" s="38"/>
      <c r="U16" s="39"/>
    </row>
    <row r="17" spans="2:21" s="42" customFormat="1" ht="66.75" customHeight="1">
      <c r="B17" s="40" t="s">
        <v>38</v>
      </c>
      <c r="C17" s="41"/>
      <c r="D17" s="41"/>
      <c r="E17" s="41"/>
      <c r="F17" s="41"/>
      <c r="G17" s="41"/>
      <c r="H17" s="41"/>
      <c r="I17" s="41"/>
      <c r="L17" s="43"/>
      <c r="M17" s="44"/>
      <c r="N17" s="198" t="s">
        <v>81</v>
      </c>
      <c r="O17" s="198"/>
      <c r="P17" s="198"/>
      <c r="Q17" s="198"/>
      <c r="R17" s="44"/>
      <c r="S17" s="45"/>
      <c r="T17" s="45"/>
      <c r="U17" s="45"/>
    </row>
    <row r="18" spans="2:21" ht="19.5" customHeight="1">
      <c r="B18" s="28" t="s">
        <v>166</v>
      </c>
      <c r="C18" s="33"/>
      <c r="D18" s="33"/>
      <c r="E18" s="33"/>
      <c r="F18" s="33"/>
      <c r="G18" s="33"/>
      <c r="H18" s="33"/>
      <c r="I18" s="33"/>
      <c r="J18" s="46"/>
      <c r="K18" s="46"/>
      <c r="L18" s="47"/>
      <c r="M18" s="11"/>
      <c r="N18" s="187" t="s">
        <v>3</v>
      </c>
      <c r="O18" s="187"/>
      <c r="P18" s="187"/>
      <c r="Q18" s="187"/>
      <c r="R18" s="11"/>
      <c r="S18" s="39"/>
      <c r="T18" s="39"/>
      <c r="U18" s="39"/>
    </row>
    <row r="19" spans="2:18" ht="19.5" customHeight="1">
      <c r="B19" s="30" t="s">
        <v>41</v>
      </c>
      <c r="C19" s="37"/>
      <c r="D19" s="37"/>
      <c r="E19" s="37"/>
      <c r="F19" s="37"/>
      <c r="G19" s="37"/>
      <c r="H19" s="37"/>
      <c r="I19" s="37"/>
      <c r="J19" s="47"/>
      <c r="K19" s="47"/>
      <c r="L19" s="47"/>
      <c r="M19" s="11"/>
      <c r="N19" s="11"/>
      <c r="O19" s="11"/>
      <c r="P19" s="11"/>
      <c r="Q19" s="11"/>
      <c r="R19" s="47"/>
    </row>
    <row r="20" spans="2:18" ht="19.5" customHeight="1">
      <c r="B20" s="30" t="s">
        <v>60</v>
      </c>
      <c r="C20" s="37"/>
      <c r="D20" s="37"/>
      <c r="E20" s="37"/>
      <c r="F20" s="37"/>
      <c r="G20" s="37"/>
      <c r="H20" s="37"/>
      <c r="I20" s="37"/>
      <c r="J20" s="47"/>
      <c r="K20" s="47"/>
      <c r="L20" s="11"/>
      <c r="M20" s="188" t="s">
        <v>3</v>
      </c>
      <c r="N20" s="188"/>
      <c r="O20" s="188"/>
      <c r="P20" s="188"/>
      <c r="Q20" s="188"/>
      <c r="R20" s="47"/>
    </row>
    <row r="21" spans="2:18" ht="11.25" customHeight="1">
      <c r="B21" s="30"/>
      <c r="C21" s="37"/>
      <c r="D21" s="37"/>
      <c r="E21" s="37"/>
      <c r="F21" s="37"/>
      <c r="G21" s="37"/>
      <c r="H21" s="37"/>
      <c r="I21" s="37"/>
      <c r="J21" s="13"/>
      <c r="K21" s="48"/>
      <c r="L21" s="13"/>
      <c r="R21" s="49"/>
    </row>
    <row r="22" spans="2:14" ht="15.75" customHeight="1">
      <c r="B22" s="147" t="s">
        <v>231</v>
      </c>
      <c r="C22" s="11"/>
      <c r="D22" s="11"/>
      <c r="E22" s="11"/>
      <c r="F22" s="50"/>
      <c r="G22" s="4" t="s">
        <v>214</v>
      </c>
      <c r="H22" s="51"/>
      <c r="I22" s="51"/>
      <c r="J22" s="4" t="s">
        <v>230</v>
      </c>
      <c r="N22" s="13"/>
    </row>
    <row r="23" spans="2:9" ht="13.5" customHeight="1">
      <c r="B23" s="148" t="s">
        <v>72</v>
      </c>
      <c r="C23" s="47"/>
      <c r="D23" s="47"/>
      <c r="E23" s="47"/>
      <c r="F23" s="11"/>
      <c r="G23" s="52"/>
      <c r="H23" s="5"/>
      <c r="I23" s="5"/>
    </row>
    <row r="24" spans="2:9" ht="1.5" customHeight="1">
      <c r="B24" s="53"/>
      <c r="C24" s="53"/>
      <c r="D24" s="53"/>
      <c r="E24" s="53"/>
      <c r="F24" s="53"/>
      <c r="G24" s="5"/>
      <c r="H24" s="5"/>
      <c r="I24" s="5"/>
    </row>
    <row r="25" spans="2:21" ht="53.25" customHeight="1">
      <c r="B25" s="189" t="s">
        <v>196</v>
      </c>
      <c r="C25" s="189"/>
      <c r="D25" s="189"/>
      <c r="E25" s="189"/>
      <c r="F25" s="189"/>
      <c r="G25" s="181" t="s">
        <v>67</v>
      </c>
      <c r="H25" s="181" t="s">
        <v>97</v>
      </c>
      <c r="I25" s="181" t="s">
        <v>14</v>
      </c>
      <c r="J25" s="183" t="s">
        <v>43</v>
      </c>
      <c r="K25" s="183"/>
      <c r="L25" s="181" t="s">
        <v>123</v>
      </c>
      <c r="M25" s="181" t="s">
        <v>175</v>
      </c>
      <c r="N25" s="181" t="s">
        <v>48</v>
      </c>
      <c r="O25" s="183" t="s">
        <v>161</v>
      </c>
      <c r="P25" s="183"/>
      <c r="Q25" s="183"/>
      <c r="R25" s="183"/>
      <c r="S25" s="182" t="s">
        <v>106</v>
      </c>
      <c r="T25" s="182"/>
      <c r="U25" s="54"/>
    </row>
    <row r="26" spans="2:21" ht="18.75" customHeight="1">
      <c r="B26" s="189"/>
      <c r="C26" s="189"/>
      <c r="D26" s="189"/>
      <c r="E26" s="189"/>
      <c r="F26" s="189"/>
      <c r="G26" s="181"/>
      <c r="H26" s="181"/>
      <c r="I26" s="181"/>
      <c r="J26" s="181" t="s">
        <v>2</v>
      </c>
      <c r="K26" s="181" t="s">
        <v>18</v>
      </c>
      <c r="L26" s="181"/>
      <c r="M26" s="181"/>
      <c r="N26" s="181"/>
      <c r="O26" s="183" t="s">
        <v>2</v>
      </c>
      <c r="P26" s="184" t="s">
        <v>205</v>
      </c>
      <c r="Q26" s="184"/>
      <c r="R26" s="184"/>
      <c r="S26" s="185" t="s">
        <v>2</v>
      </c>
      <c r="T26" s="199" t="s">
        <v>105</v>
      </c>
      <c r="U26" s="54"/>
    </row>
    <row r="27" spans="2:21" ht="56.25" customHeight="1">
      <c r="B27" s="189"/>
      <c r="C27" s="189"/>
      <c r="D27" s="189"/>
      <c r="E27" s="189"/>
      <c r="F27" s="189"/>
      <c r="G27" s="181"/>
      <c r="H27" s="181"/>
      <c r="I27" s="181"/>
      <c r="J27" s="181"/>
      <c r="K27" s="181"/>
      <c r="L27" s="181"/>
      <c r="M27" s="181"/>
      <c r="N27" s="181"/>
      <c r="O27" s="183"/>
      <c r="P27" s="183" t="s">
        <v>142</v>
      </c>
      <c r="Q27" s="183" t="s">
        <v>23</v>
      </c>
      <c r="R27" s="182"/>
      <c r="S27" s="185"/>
      <c r="T27" s="199"/>
      <c r="U27" s="54"/>
    </row>
    <row r="28" spans="2:21" ht="79.5" customHeight="1">
      <c r="B28" s="189"/>
      <c r="C28" s="189"/>
      <c r="D28" s="189"/>
      <c r="E28" s="189"/>
      <c r="F28" s="189"/>
      <c r="G28" s="181"/>
      <c r="H28" s="181"/>
      <c r="I28" s="181"/>
      <c r="J28" s="181"/>
      <c r="K28" s="181"/>
      <c r="L28" s="181"/>
      <c r="M28" s="181"/>
      <c r="N28" s="181"/>
      <c r="O28" s="183"/>
      <c r="P28" s="183"/>
      <c r="Q28" s="55" t="s">
        <v>2</v>
      </c>
      <c r="R28" s="56" t="s">
        <v>227</v>
      </c>
      <c r="S28" s="186"/>
      <c r="T28" s="199"/>
      <c r="U28" s="54"/>
    </row>
    <row r="29" spans="2:21" s="59" customFormat="1" ht="15" customHeight="1">
      <c r="B29" s="172">
        <v>1</v>
      </c>
      <c r="C29" s="172"/>
      <c r="D29" s="172"/>
      <c r="E29" s="172"/>
      <c r="F29" s="172"/>
      <c r="G29" s="57">
        <v>2</v>
      </c>
      <c r="H29" s="57">
        <v>3</v>
      </c>
      <c r="I29" s="57">
        <v>4</v>
      </c>
      <c r="J29" s="57">
        <v>5</v>
      </c>
      <c r="K29" s="57">
        <v>6</v>
      </c>
      <c r="L29" s="57">
        <v>7</v>
      </c>
      <c r="M29" s="57">
        <v>8</v>
      </c>
      <c r="N29" s="57">
        <v>9</v>
      </c>
      <c r="O29" s="57">
        <v>10</v>
      </c>
      <c r="P29" s="57">
        <v>11</v>
      </c>
      <c r="Q29" s="57">
        <v>12</v>
      </c>
      <c r="R29" s="58">
        <v>13</v>
      </c>
      <c r="S29" s="57">
        <v>14</v>
      </c>
      <c r="T29" s="58">
        <v>15</v>
      </c>
      <c r="U29" s="36"/>
    </row>
    <row r="30" spans="2:21" s="59" customFormat="1" ht="27.75" customHeight="1">
      <c r="B30" s="180" t="s">
        <v>219</v>
      </c>
      <c r="C30" s="180"/>
      <c r="D30" s="180"/>
      <c r="E30" s="180"/>
      <c r="F30" s="180"/>
      <c r="G30" s="60" t="s">
        <v>6</v>
      </c>
      <c r="H30" s="61" t="s">
        <v>20</v>
      </c>
      <c r="I30" s="62">
        <f>I31+I32+I33+I34+I35</f>
        <v>1405076021</v>
      </c>
      <c r="J30" s="62">
        <v>64260010.64</v>
      </c>
      <c r="K30" s="62">
        <v>0</v>
      </c>
      <c r="L30" s="62">
        <v>44.15</v>
      </c>
      <c r="M30" s="62">
        <v>0</v>
      </c>
      <c r="N30" s="62">
        <f>N31+N32+N33+N34</f>
        <v>1348846988.46</v>
      </c>
      <c r="O30" s="63" t="s">
        <v>6</v>
      </c>
      <c r="P30" s="63" t="s">
        <v>6</v>
      </c>
      <c r="Q30" s="63" t="s">
        <v>6</v>
      </c>
      <c r="R30" s="63" t="s">
        <v>6</v>
      </c>
      <c r="S30" s="62">
        <f>J30-L30+M30+N30-O41</f>
        <v>45392974.93000007</v>
      </c>
      <c r="T30" s="62">
        <v>0</v>
      </c>
      <c r="U30" s="64"/>
    </row>
    <row r="31" spans="2:21" ht="39.75" customHeight="1">
      <c r="B31" s="178" t="s">
        <v>30</v>
      </c>
      <c r="C31" s="178"/>
      <c r="D31" s="178"/>
      <c r="E31" s="178"/>
      <c r="F31" s="178"/>
      <c r="G31" s="61" t="s">
        <v>6</v>
      </c>
      <c r="H31" s="61" t="s">
        <v>224</v>
      </c>
      <c r="I31" s="65">
        <v>1340558324</v>
      </c>
      <c r="J31" s="66" t="s">
        <v>6</v>
      </c>
      <c r="K31" s="66" t="s">
        <v>6</v>
      </c>
      <c r="L31" s="66" t="s">
        <v>6</v>
      </c>
      <c r="M31" s="66" t="s">
        <v>6</v>
      </c>
      <c r="N31" s="65">
        <v>1348448440.84</v>
      </c>
      <c r="O31" s="66" t="s">
        <v>6</v>
      </c>
      <c r="P31" s="66" t="s">
        <v>6</v>
      </c>
      <c r="Q31" s="66" t="s">
        <v>6</v>
      </c>
      <c r="R31" s="66" t="s">
        <v>6</v>
      </c>
      <c r="S31" s="66" t="s">
        <v>6</v>
      </c>
      <c r="T31" s="66" t="s">
        <v>6</v>
      </c>
      <c r="U31" s="67"/>
    </row>
    <row r="32" spans="2:21" ht="28.5" customHeight="1">
      <c r="B32" s="178" t="s">
        <v>236</v>
      </c>
      <c r="C32" s="178"/>
      <c r="D32" s="178"/>
      <c r="E32" s="178"/>
      <c r="F32" s="178"/>
      <c r="G32" s="61" t="s">
        <v>6</v>
      </c>
      <c r="H32" s="61" t="s">
        <v>170</v>
      </c>
      <c r="I32" s="65">
        <v>0</v>
      </c>
      <c r="J32" s="66" t="s">
        <v>6</v>
      </c>
      <c r="K32" s="66" t="s">
        <v>6</v>
      </c>
      <c r="L32" s="66" t="s">
        <v>6</v>
      </c>
      <c r="M32" s="66" t="s">
        <v>6</v>
      </c>
      <c r="N32" s="65">
        <v>0</v>
      </c>
      <c r="O32" s="66" t="s">
        <v>6</v>
      </c>
      <c r="P32" s="66" t="s">
        <v>6</v>
      </c>
      <c r="Q32" s="66" t="s">
        <v>6</v>
      </c>
      <c r="R32" s="66" t="s">
        <v>6</v>
      </c>
      <c r="S32" s="66" t="s">
        <v>6</v>
      </c>
      <c r="T32" s="66" t="s">
        <v>6</v>
      </c>
      <c r="U32" s="67"/>
    </row>
    <row r="33" spans="2:21" ht="21.75" customHeight="1">
      <c r="B33" s="178" t="s">
        <v>13</v>
      </c>
      <c r="C33" s="178"/>
      <c r="D33" s="178"/>
      <c r="E33" s="178"/>
      <c r="F33" s="178"/>
      <c r="G33" s="61" t="s">
        <v>6</v>
      </c>
      <c r="H33" s="61" t="s">
        <v>5</v>
      </c>
      <c r="I33" s="65">
        <v>0</v>
      </c>
      <c r="J33" s="66" t="s">
        <v>6</v>
      </c>
      <c r="K33" s="66" t="s">
        <v>6</v>
      </c>
      <c r="L33" s="66" t="s">
        <v>6</v>
      </c>
      <c r="M33" s="66" t="s">
        <v>6</v>
      </c>
      <c r="N33" s="65">
        <v>2944.69</v>
      </c>
      <c r="O33" s="66" t="s">
        <v>6</v>
      </c>
      <c r="P33" s="66" t="s">
        <v>6</v>
      </c>
      <c r="Q33" s="66" t="s">
        <v>6</v>
      </c>
      <c r="R33" s="66" t="s">
        <v>6</v>
      </c>
      <c r="S33" s="66" t="s">
        <v>6</v>
      </c>
      <c r="T33" s="66" t="s">
        <v>6</v>
      </c>
      <c r="U33" s="67"/>
    </row>
    <row r="34" spans="2:21" ht="38.25" customHeight="1">
      <c r="B34" s="177" t="s">
        <v>186</v>
      </c>
      <c r="C34" s="177"/>
      <c r="D34" s="177"/>
      <c r="E34" s="177"/>
      <c r="F34" s="177"/>
      <c r="G34" s="61" t="s">
        <v>6</v>
      </c>
      <c r="H34" s="61" t="s">
        <v>68</v>
      </c>
      <c r="I34" s="65">
        <v>390838</v>
      </c>
      <c r="J34" s="66" t="s">
        <v>6</v>
      </c>
      <c r="K34" s="66" t="s">
        <v>6</v>
      </c>
      <c r="L34" s="66" t="s">
        <v>6</v>
      </c>
      <c r="M34" s="66" t="s">
        <v>6</v>
      </c>
      <c r="N34" s="65">
        <v>395602.93</v>
      </c>
      <c r="O34" s="66" t="s">
        <v>6</v>
      </c>
      <c r="P34" s="66" t="s">
        <v>6</v>
      </c>
      <c r="Q34" s="66" t="s">
        <v>6</v>
      </c>
      <c r="R34" s="66" t="s">
        <v>6</v>
      </c>
      <c r="S34" s="66" t="s">
        <v>6</v>
      </c>
      <c r="T34" s="66" t="s">
        <v>6</v>
      </c>
      <c r="U34" s="67"/>
    </row>
    <row r="35" spans="2:21" ht="18.75" customHeight="1">
      <c r="B35" s="178" t="s">
        <v>66</v>
      </c>
      <c r="C35" s="178"/>
      <c r="D35" s="178"/>
      <c r="E35" s="178"/>
      <c r="F35" s="178"/>
      <c r="G35" s="61" t="s">
        <v>6</v>
      </c>
      <c r="H35" s="61" t="s">
        <v>157</v>
      </c>
      <c r="I35" s="65">
        <v>64126859</v>
      </c>
      <c r="J35" s="66" t="s">
        <v>6</v>
      </c>
      <c r="K35" s="66" t="s">
        <v>6</v>
      </c>
      <c r="L35" s="66" t="s">
        <v>6</v>
      </c>
      <c r="M35" s="66" t="s">
        <v>6</v>
      </c>
      <c r="N35" s="66" t="s">
        <v>6</v>
      </c>
      <c r="O35" s="66" t="s">
        <v>6</v>
      </c>
      <c r="P35" s="66" t="s">
        <v>6</v>
      </c>
      <c r="Q35" s="66" t="s">
        <v>6</v>
      </c>
      <c r="R35" s="66" t="s">
        <v>6</v>
      </c>
      <c r="S35" s="66" t="s">
        <v>6</v>
      </c>
      <c r="T35" s="66" t="s">
        <v>6</v>
      </c>
      <c r="U35" s="67"/>
    </row>
    <row r="36" ht="12" customHeight="1">
      <c r="U36" s="68"/>
    </row>
    <row r="37" spans="2:21" s="46" customFormat="1" ht="7.5" customHeight="1">
      <c r="B37" s="69"/>
      <c r="C37" s="69"/>
      <c r="D37" s="69"/>
      <c r="E37" s="69"/>
      <c r="F37" s="69"/>
      <c r="G37" s="70"/>
      <c r="H37" s="70"/>
      <c r="I37" s="7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 s="46" customFormat="1" ht="8.25" customHeight="1">
      <c r="B38" s="69"/>
      <c r="C38" s="69"/>
      <c r="D38" s="69"/>
      <c r="E38" s="69"/>
      <c r="F38" s="69"/>
      <c r="G38" s="70"/>
      <c r="H38" s="70"/>
      <c r="I38" s="71"/>
      <c r="J38" s="67"/>
      <c r="K38" s="67"/>
      <c r="L38" s="72"/>
      <c r="M38" s="73"/>
      <c r="N38" s="72"/>
      <c r="O38" s="67"/>
      <c r="P38" s="67"/>
      <c r="Q38" s="67"/>
      <c r="R38" s="67"/>
      <c r="S38" s="67"/>
      <c r="T38" s="67"/>
      <c r="U38" s="67"/>
    </row>
    <row r="39" spans="2:21" s="46" customFormat="1" ht="12.75" customHeight="1">
      <c r="B39" s="69"/>
      <c r="C39" s="69"/>
      <c r="D39" s="69"/>
      <c r="E39" s="69"/>
      <c r="F39" s="69"/>
      <c r="G39" s="70"/>
      <c r="H39" s="70"/>
      <c r="I39" s="71"/>
      <c r="J39" s="67"/>
      <c r="K39" s="67"/>
      <c r="L39" s="72"/>
      <c r="M39" s="74">
        <v>2</v>
      </c>
      <c r="N39" s="72"/>
      <c r="O39" s="67"/>
      <c r="P39" s="67"/>
      <c r="Q39" s="67"/>
      <c r="R39" s="67"/>
      <c r="S39" s="67"/>
      <c r="T39" s="75" t="s">
        <v>88</v>
      </c>
      <c r="U39" s="75"/>
    </row>
    <row r="40" spans="2:21" s="46" customFormat="1" ht="16.5" customHeight="1">
      <c r="B40" s="172">
        <v>1</v>
      </c>
      <c r="C40" s="172"/>
      <c r="D40" s="172"/>
      <c r="E40" s="172"/>
      <c r="F40" s="172"/>
      <c r="G40" s="76">
        <v>2</v>
      </c>
      <c r="H40" s="76">
        <v>3</v>
      </c>
      <c r="I40" s="77">
        <v>4</v>
      </c>
      <c r="J40" s="78">
        <v>5</v>
      </c>
      <c r="K40" s="78">
        <v>6</v>
      </c>
      <c r="L40" s="78">
        <v>7</v>
      </c>
      <c r="M40" s="79">
        <v>8</v>
      </c>
      <c r="N40" s="78">
        <v>9</v>
      </c>
      <c r="O40" s="78">
        <v>10</v>
      </c>
      <c r="P40" s="78">
        <v>11</v>
      </c>
      <c r="Q40" s="78">
        <v>12</v>
      </c>
      <c r="R40" s="78">
        <v>13</v>
      </c>
      <c r="S40" s="78">
        <v>14</v>
      </c>
      <c r="T40" s="78">
        <v>15</v>
      </c>
      <c r="U40" s="67"/>
    </row>
    <row r="41" spans="2:20" ht="17.25" customHeight="1">
      <c r="B41" s="80" t="s">
        <v>55</v>
      </c>
      <c r="C41" s="81" t="s">
        <v>2</v>
      </c>
      <c r="D41" s="82"/>
      <c r="E41" s="82"/>
      <c r="F41" s="83"/>
      <c r="G41" s="84" t="s">
        <v>6</v>
      </c>
      <c r="H41" s="85" t="s">
        <v>233</v>
      </c>
      <c r="I41" s="86">
        <f>I43+I82</f>
        <v>1405076021</v>
      </c>
      <c r="J41" s="87" t="s">
        <v>6</v>
      </c>
      <c r="K41" s="63" t="s">
        <v>6</v>
      </c>
      <c r="L41" s="63" t="s">
        <v>6</v>
      </c>
      <c r="M41" s="63" t="s">
        <v>6</v>
      </c>
      <c r="N41" s="63" t="s">
        <v>6</v>
      </c>
      <c r="O41" s="62">
        <f>O43+O82</f>
        <v>1367713980.02</v>
      </c>
      <c r="P41" s="62">
        <f>P43+P82</f>
        <v>0</v>
      </c>
      <c r="Q41" s="62">
        <f>Q43+Q82</f>
        <v>0</v>
      </c>
      <c r="R41" s="62">
        <f>R43+R82</f>
        <v>0</v>
      </c>
      <c r="S41" s="63" t="s">
        <v>6</v>
      </c>
      <c r="T41" s="63" t="s">
        <v>6</v>
      </c>
    </row>
    <row r="42" spans="2:20" ht="17.25" customHeight="1">
      <c r="B42" s="179" t="s">
        <v>182</v>
      </c>
      <c r="C42" s="179"/>
      <c r="D42" s="179"/>
      <c r="E42" s="179"/>
      <c r="F42" s="179"/>
      <c r="G42" s="88"/>
      <c r="H42" s="88"/>
      <c r="I42" s="89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1" ht="21.75" customHeight="1">
      <c r="B43" s="171" t="s">
        <v>49</v>
      </c>
      <c r="C43" s="171"/>
      <c r="D43" s="171"/>
      <c r="E43" s="171"/>
      <c r="F43" s="171"/>
      <c r="G43" s="90" t="s">
        <v>73</v>
      </c>
      <c r="H43" s="91" t="s">
        <v>187</v>
      </c>
      <c r="I43" s="92">
        <f>I44+I49+I66+I69+I77+I81</f>
        <v>1405052821</v>
      </c>
      <c r="J43" s="93" t="s">
        <v>6</v>
      </c>
      <c r="K43" s="93" t="s">
        <v>6</v>
      </c>
      <c r="L43" s="93" t="s">
        <v>6</v>
      </c>
      <c r="M43" s="93" t="s">
        <v>6</v>
      </c>
      <c r="N43" s="93" t="s">
        <v>6</v>
      </c>
      <c r="O43" s="92">
        <f>O44+O49+O66+O69+O77+O81</f>
        <v>1367690780.02</v>
      </c>
      <c r="P43" s="92">
        <f>P44+P49+P66+P69+P77+P81</f>
        <v>0</v>
      </c>
      <c r="Q43" s="92">
        <f>Q44+Q49+Q66+Q69+Q77+Q81</f>
        <v>0</v>
      </c>
      <c r="R43" s="92">
        <f>R44+R49+R66+R69+R77+R81</f>
        <v>0</v>
      </c>
      <c r="S43" s="93" t="s">
        <v>6</v>
      </c>
      <c r="T43" s="93" t="s">
        <v>6</v>
      </c>
      <c r="U43" s="94"/>
    </row>
    <row r="44" spans="2:21" ht="29.25" customHeight="1">
      <c r="B44" s="170" t="s">
        <v>139</v>
      </c>
      <c r="C44" s="170"/>
      <c r="D44" s="170"/>
      <c r="E44" s="170"/>
      <c r="F44" s="170"/>
      <c r="G44" s="61" t="s">
        <v>101</v>
      </c>
      <c r="H44" s="95" t="s">
        <v>138</v>
      </c>
      <c r="I44" s="62">
        <f>I45+I48</f>
        <v>0</v>
      </c>
      <c r="J44" s="96" t="s">
        <v>6</v>
      </c>
      <c r="K44" s="96" t="s">
        <v>6</v>
      </c>
      <c r="L44" s="96" t="s">
        <v>6</v>
      </c>
      <c r="M44" s="96" t="s">
        <v>6</v>
      </c>
      <c r="N44" s="96" t="s">
        <v>6</v>
      </c>
      <c r="O44" s="62">
        <f>O45+O48</f>
        <v>0</v>
      </c>
      <c r="P44" s="62">
        <f>P45+P48</f>
        <v>0</v>
      </c>
      <c r="Q44" s="62">
        <f>Q45+Q48</f>
        <v>0</v>
      </c>
      <c r="R44" s="62">
        <f>R45+R48</f>
        <v>0</v>
      </c>
      <c r="S44" s="96" t="s">
        <v>6</v>
      </c>
      <c r="T44" s="96" t="s">
        <v>6</v>
      </c>
      <c r="U44" s="94"/>
    </row>
    <row r="45" spans="2:21" ht="18" customHeight="1">
      <c r="B45" s="175" t="s">
        <v>17</v>
      </c>
      <c r="C45" s="175"/>
      <c r="D45" s="175"/>
      <c r="E45" s="175"/>
      <c r="F45" s="175"/>
      <c r="G45" s="97" t="s">
        <v>54</v>
      </c>
      <c r="H45" s="98" t="s">
        <v>116</v>
      </c>
      <c r="I45" s="99">
        <f>I46+I47</f>
        <v>0</v>
      </c>
      <c r="J45" s="100" t="s">
        <v>6</v>
      </c>
      <c r="K45" s="100" t="s">
        <v>6</v>
      </c>
      <c r="L45" s="100" t="s">
        <v>6</v>
      </c>
      <c r="M45" s="100" t="s">
        <v>6</v>
      </c>
      <c r="N45" s="100" t="s">
        <v>6</v>
      </c>
      <c r="O45" s="99">
        <f>O46+O47</f>
        <v>0</v>
      </c>
      <c r="P45" s="99">
        <f>P46+P47</f>
        <v>0</v>
      </c>
      <c r="Q45" s="99">
        <f>Q46+Q47</f>
        <v>0</v>
      </c>
      <c r="R45" s="99">
        <f>R46+R47</f>
        <v>0</v>
      </c>
      <c r="S45" s="100" t="s">
        <v>6</v>
      </c>
      <c r="T45" s="100" t="s">
        <v>6</v>
      </c>
      <c r="U45" s="101"/>
    </row>
    <row r="46" spans="2:21" ht="18.75" customHeight="1">
      <c r="B46" s="173" t="s">
        <v>64</v>
      </c>
      <c r="C46" s="173"/>
      <c r="D46" s="173"/>
      <c r="E46" s="173"/>
      <c r="F46" s="173"/>
      <c r="G46" s="102" t="s">
        <v>244</v>
      </c>
      <c r="H46" s="98" t="s">
        <v>36</v>
      </c>
      <c r="I46" s="65">
        <v>0</v>
      </c>
      <c r="J46" s="100" t="s">
        <v>6</v>
      </c>
      <c r="K46" s="100" t="s">
        <v>6</v>
      </c>
      <c r="L46" s="100" t="s">
        <v>6</v>
      </c>
      <c r="M46" s="100" t="s">
        <v>6</v>
      </c>
      <c r="N46" s="100" t="s">
        <v>1</v>
      </c>
      <c r="O46" s="65">
        <v>0</v>
      </c>
      <c r="P46" s="65">
        <v>0</v>
      </c>
      <c r="Q46" s="65">
        <v>0</v>
      </c>
      <c r="R46" s="65">
        <v>0</v>
      </c>
      <c r="S46" s="100" t="s">
        <v>6</v>
      </c>
      <c r="T46" s="100" t="s">
        <v>6</v>
      </c>
      <c r="U46" s="101"/>
    </row>
    <row r="47" spans="2:21" ht="27" customHeight="1">
      <c r="B47" s="176" t="s">
        <v>156</v>
      </c>
      <c r="C47" s="176"/>
      <c r="D47" s="176"/>
      <c r="E47" s="176"/>
      <c r="F47" s="176"/>
      <c r="G47" s="102" t="s">
        <v>185</v>
      </c>
      <c r="H47" s="98" t="s">
        <v>216</v>
      </c>
      <c r="I47" s="65">
        <v>0</v>
      </c>
      <c r="J47" s="100" t="s">
        <v>6</v>
      </c>
      <c r="K47" s="100" t="s">
        <v>6</v>
      </c>
      <c r="L47" s="100" t="s">
        <v>6</v>
      </c>
      <c r="M47" s="100" t="s">
        <v>6</v>
      </c>
      <c r="N47" s="100" t="s">
        <v>6</v>
      </c>
      <c r="O47" s="65">
        <v>0</v>
      </c>
      <c r="P47" s="65">
        <v>0</v>
      </c>
      <c r="Q47" s="65">
        <v>0</v>
      </c>
      <c r="R47" s="65">
        <v>0</v>
      </c>
      <c r="S47" s="100" t="s">
        <v>6</v>
      </c>
      <c r="T47" s="100" t="s">
        <v>6</v>
      </c>
      <c r="U47" s="101"/>
    </row>
    <row r="48" spans="2:21" ht="20.25" customHeight="1">
      <c r="B48" s="159" t="s">
        <v>120</v>
      </c>
      <c r="C48" s="159"/>
      <c r="D48" s="159"/>
      <c r="E48" s="159"/>
      <c r="F48" s="159"/>
      <c r="G48" s="103" t="s">
        <v>199</v>
      </c>
      <c r="H48" s="98" t="s">
        <v>135</v>
      </c>
      <c r="I48" s="99">
        <v>0</v>
      </c>
      <c r="J48" s="100" t="s">
        <v>6</v>
      </c>
      <c r="K48" s="100" t="s">
        <v>6</v>
      </c>
      <c r="L48" s="100" t="s">
        <v>6</v>
      </c>
      <c r="M48" s="100" t="s">
        <v>6</v>
      </c>
      <c r="N48" s="100" t="s">
        <v>6</v>
      </c>
      <c r="O48" s="99">
        <v>0</v>
      </c>
      <c r="P48" s="99">
        <v>0</v>
      </c>
      <c r="Q48" s="99">
        <v>0</v>
      </c>
      <c r="R48" s="99">
        <v>0</v>
      </c>
      <c r="S48" s="100" t="s">
        <v>6</v>
      </c>
      <c r="T48" s="100" t="s">
        <v>6</v>
      </c>
      <c r="U48" s="101"/>
    </row>
    <row r="49" spans="2:21" ht="27" customHeight="1">
      <c r="B49" s="170" t="s">
        <v>190</v>
      </c>
      <c r="C49" s="170"/>
      <c r="D49" s="170"/>
      <c r="E49" s="170"/>
      <c r="F49" s="170"/>
      <c r="G49" s="61" t="s">
        <v>34</v>
      </c>
      <c r="H49" s="61" t="s">
        <v>50</v>
      </c>
      <c r="I49" s="62">
        <f>I50+I51+I52+I53+I54+I55+I56+I63</f>
        <v>1405052821</v>
      </c>
      <c r="J49" s="96" t="s">
        <v>6</v>
      </c>
      <c r="K49" s="96" t="s">
        <v>6</v>
      </c>
      <c r="L49" s="96" t="s">
        <v>6</v>
      </c>
      <c r="M49" s="96" t="s">
        <v>6</v>
      </c>
      <c r="N49" s="96" t="s">
        <v>6</v>
      </c>
      <c r="O49" s="62">
        <f>O50+O51+O52+O53+O54+O55+O56+O63</f>
        <v>1367690780.02</v>
      </c>
      <c r="P49" s="62">
        <f>P50+P51+P52+P53+P54+P55+P56+P63</f>
        <v>0</v>
      </c>
      <c r="Q49" s="62">
        <f>Q50+Q51+Q52+Q53+Q54+Q55+Q56+Q63</f>
        <v>0</v>
      </c>
      <c r="R49" s="62">
        <f>R50+R51+R52+R53+R54+R55+R56+R63</f>
        <v>0</v>
      </c>
      <c r="S49" s="96" t="s">
        <v>6</v>
      </c>
      <c r="T49" s="96" t="s">
        <v>6</v>
      </c>
      <c r="U49" s="94"/>
    </row>
    <row r="50" spans="2:21" ht="27" customHeight="1">
      <c r="B50" s="174" t="s">
        <v>163</v>
      </c>
      <c r="C50" s="174"/>
      <c r="D50" s="174"/>
      <c r="E50" s="174"/>
      <c r="F50" s="174"/>
      <c r="G50" s="102" t="s">
        <v>113</v>
      </c>
      <c r="H50" s="102" t="s">
        <v>99</v>
      </c>
      <c r="I50" s="65">
        <v>1405052821</v>
      </c>
      <c r="J50" s="100" t="s">
        <v>6</v>
      </c>
      <c r="K50" s="100" t="s">
        <v>6</v>
      </c>
      <c r="L50" s="100" t="s">
        <v>6</v>
      </c>
      <c r="M50" s="100" t="s">
        <v>6</v>
      </c>
      <c r="N50" s="100" t="s">
        <v>6</v>
      </c>
      <c r="O50" s="65">
        <v>1367690780.02</v>
      </c>
      <c r="P50" s="65">
        <v>0</v>
      </c>
      <c r="Q50" s="65">
        <v>0</v>
      </c>
      <c r="R50" s="65">
        <v>0</v>
      </c>
      <c r="S50" s="100" t="s">
        <v>6</v>
      </c>
      <c r="T50" s="100" t="s">
        <v>6</v>
      </c>
      <c r="U50" s="101"/>
    </row>
    <row r="51" spans="2:21" ht="27" customHeight="1">
      <c r="B51" s="174" t="s">
        <v>129</v>
      </c>
      <c r="C51" s="174"/>
      <c r="D51" s="174"/>
      <c r="E51" s="174"/>
      <c r="F51" s="174"/>
      <c r="G51" s="102" t="s">
        <v>132</v>
      </c>
      <c r="H51" s="102" t="s">
        <v>150</v>
      </c>
      <c r="I51" s="65">
        <v>0</v>
      </c>
      <c r="J51" s="100" t="s">
        <v>6</v>
      </c>
      <c r="K51" s="100" t="s">
        <v>6</v>
      </c>
      <c r="L51" s="100" t="s">
        <v>6</v>
      </c>
      <c r="M51" s="100" t="s">
        <v>6</v>
      </c>
      <c r="N51" s="100" t="s">
        <v>6</v>
      </c>
      <c r="O51" s="65">
        <v>0</v>
      </c>
      <c r="P51" s="65">
        <v>0</v>
      </c>
      <c r="Q51" s="65">
        <v>0</v>
      </c>
      <c r="R51" s="65">
        <v>0</v>
      </c>
      <c r="S51" s="100" t="s">
        <v>6</v>
      </c>
      <c r="T51" s="100" t="s">
        <v>6</v>
      </c>
      <c r="U51" s="101"/>
    </row>
    <row r="52" spans="2:21" ht="17.25" customHeight="1">
      <c r="B52" s="174" t="s">
        <v>77</v>
      </c>
      <c r="C52" s="174"/>
      <c r="D52" s="174"/>
      <c r="E52" s="174"/>
      <c r="F52" s="174"/>
      <c r="G52" s="102" t="s">
        <v>211</v>
      </c>
      <c r="H52" s="102" t="s">
        <v>197</v>
      </c>
      <c r="I52" s="65">
        <v>0</v>
      </c>
      <c r="J52" s="100" t="s">
        <v>6</v>
      </c>
      <c r="K52" s="100" t="s">
        <v>6</v>
      </c>
      <c r="L52" s="100" t="s">
        <v>6</v>
      </c>
      <c r="M52" s="100" t="s">
        <v>6</v>
      </c>
      <c r="N52" s="100" t="s">
        <v>6</v>
      </c>
      <c r="O52" s="65">
        <v>0</v>
      </c>
      <c r="P52" s="65">
        <v>0</v>
      </c>
      <c r="Q52" s="65">
        <v>0</v>
      </c>
      <c r="R52" s="65">
        <v>0</v>
      </c>
      <c r="S52" s="100" t="s">
        <v>6</v>
      </c>
      <c r="T52" s="100" t="s">
        <v>6</v>
      </c>
      <c r="U52" s="101"/>
    </row>
    <row r="53" spans="2:21" ht="24.75" customHeight="1">
      <c r="B53" s="174" t="s">
        <v>155</v>
      </c>
      <c r="C53" s="174"/>
      <c r="D53" s="174"/>
      <c r="E53" s="174"/>
      <c r="F53" s="174"/>
      <c r="G53" s="102" t="s">
        <v>96</v>
      </c>
      <c r="H53" s="104" t="s">
        <v>239</v>
      </c>
      <c r="I53" s="99">
        <v>0</v>
      </c>
      <c r="J53" s="105" t="s">
        <v>6</v>
      </c>
      <c r="K53" s="105" t="s">
        <v>6</v>
      </c>
      <c r="L53" s="105" t="s">
        <v>6</v>
      </c>
      <c r="M53" s="105" t="s">
        <v>6</v>
      </c>
      <c r="N53" s="105" t="s">
        <v>6</v>
      </c>
      <c r="O53" s="99">
        <v>0</v>
      </c>
      <c r="P53" s="99">
        <v>0</v>
      </c>
      <c r="Q53" s="99">
        <v>0</v>
      </c>
      <c r="R53" s="99">
        <v>0</v>
      </c>
      <c r="S53" s="105" t="s">
        <v>6</v>
      </c>
      <c r="T53" s="105" t="s">
        <v>6</v>
      </c>
      <c r="U53" s="106"/>
    </row>
    <row r="54" spans="2:21" ht="15.75" customHeight="1">
      <c r="B54" s="169" t="s">
        <v>128</v>
      </c>
      <c r="C54" s="169"/>
      <c r="D54" s="169"/>
      <c r="E54" s="169"/>
      <c r="F54" s="169"/>
      <c r="G54" s="103" t="s">
        <v>47</v>
      </c>
      <c r="H54" s="104" t="s">
        <v>169</v>
      </c>
      <c r="I54" s="99">
        <v>0</v>
      </c>
      <c r="J54" s="105" t="s">
        <v>6</v>
      </c>
      <c r="K54" s="105" t="s">
        <v>6</v>
      </c>
      <c r="L54" s="105" t="s">
        <v>6</v>
      </c>
      <c r="M54" s="105" t="s">
        <v>6</v>
      </c>
      <c r="N54" s="105" t="s">
        <v>6</v>
      </c>
      <c r="O54" s="99">
        <v>0</v>
      </c>
      <c r="P54" s="99">
        <v>0</v>
      </c>
      <c r="Q54" s="99">
        <v>0</v>
      </c>
      <c r="R54" s="99">
        <v>0</v>
      </c>
      <c r="S54" s="105" t="s">
        <v>6</v>
      </c>
      <c r="T54" s="105" t="s">
        <v>6</v>
      </c>
      <c r="U54" s="106"/>
    </row>
    <row r="55" spans="2:21" ht="27.75" customHeight="1">
      <c r="B55" s="169" t="s">
        <v>183</v>
      </c>
      <c r="C55" s="169"/>
      <c r="D55" s="169"/>
      <c r="E55" s="169"/>
      <c r="F55" s="169"/>
      <c r="G55" s="103" t="s">
        <v>195</v>
      </c>
      <c r="H55" s="104" t="s">
        <v>44</v>
      </c>
      <c r="I55" s="99">
        <v>0</v>
      </c>
      <c r="J55" s="105" t="s">
        <v>6</v>
      </c>
      <c r="K55" s="105" t="s">
        <v>6</v>
      </c>
      <c r="L55" s="105" t="s">
        <v>6</v>
      </c>
      <c r="M55" s="105" t="s">
        <v>6</v>
      </c>
      <c r="N55" s="105" t="s">
        <v>6</v>
      </c>
      <c r="O55" s="99">
        <v>0</v>
      </c>
      <c r="P55" s="99">
        <v>0</v>
      </c>
      <c r="Q55" s="99">
        <v>0</v>
      </c>
      <c r="R55" s="99">
        <v>0</v>
      </c>
      <c r="S55" s="105" t="s">
        <v>6</v>
      </c>
      <c r="T55" s="105" t="s">
        <v>6</v>
      </c>
      <c r="U55" s="106"/>
    </row>
    <row r="56" spans="2:21" ht="24.75" customHeight="1">
      <c r="B56" s="169" t="s">
        <v>204</v>
      </c>
      <c r="C56" s="169"/>
      <c r="D56" s="169"/>
      <c r="E56" s="169"/>
      <c r="F56" s="169"/>
      <c r="G56" s="103" t="s">
        <v>147</v>
      </c>
      <c r="H56" s="104" t="s">
        <v>90</v>
      </c>
      <c r="I56" s="99">
        <f>SUM(I57:I62)</f>
        <v>0</v>
      </c>
      <c r="J56" s="105" t="s">
        <v>6</v>
      </c>
      <c r="K56" s="105" t="s">
        <v>6</v>
      </c>
      <c r="L56" s="105" t="s">
        <v>6</v>
      </c>
      <c r="M56" s="105" t="s">
        <v>6</v>
      </c>
      <c r="N56" s="105" t="s">
        <v>6</v>
      </c>
      <c r="O56" s="99">
        <f>SUM(O57:O62)</f>
        <v>0</v>
      </c>
      <c r="P56" s="99">
        <f>SUM(P57:P62)</f>
        <v>0</v>
      </c>
      <c r="Q56" s="99">
        <f>SUM(Q57:Q62)</f>
        <v>0</v>
      </c>
      <c r="R56" s="99">
        <f>SUM(R57:R62)</f>
        <v>0</v>
      </c>
      <c r="S56" s="105" t="s">
        <v>6</v>
      </c>
      <c r="T56" s="105" t="s">
        <v>6</v>
      </c>
      <c r="U56" s="106"/>
    </row>
    <row r="57" spans="2:21" ht="20.25" customHeight="1">
      <c r="B57" s="173" t="s">
        <v>32</v>
      </c>
      <c r="C57" s="173"/>
      <c r="D57" s="173"/>
      <c r="E57" s="173"/>
      <c r="F57" s="173"/>
      <c r="G57" s="102" t="s">
        <v>78</v>
      </c>
      <c r="H57" s="102" t="s">
        <v>143</v>
      </c>
      <c r="I57" s="65">
        <v>0</v>
      </c>
      <c r="J57" s="100" t="s">
        <v>6</v>
      </c>
      <c r="K57" s="100" t="s">
        <v>6</v>
      </c>
      <c r="L57" s="100" t="s">
        <v>6</v>
      </c>
      <c r="M57" s="100" t="s">
        <v>6</v>
      </c>
      <c r="N57" s="100" t="s">
        <v>6</v>
      </c>
      <c r="O57" s="65">
        <v>0</v>
      </c>
      <c r="P57" s="65">
        <v>0</v>
      </c>
      <c r="Q57" s="65">
        <v>0</v>
      </c>
      <c r="R57" s="65">
        <v>0</v>
      </c>
      <c r="S57" s="100" t="s">
        <v>6</v>
      </c>
      <c r="T57" s="100" t="s">
        <v>6</v>
      </c>
      <c r="U57" s="101"/>
    </row>
    <row r="58" spans="2:21" ht="25.5" customHeight="1">
      <c r="B58" s="173" t="s">
        <v>200</v>
      </c>
      <c r="C58" s="173"/>
      <c r="D58" s="173"/>
      <c r="E58" s="173"/>
      <c r="F58" s="173"/>
      <c r="G58" s="102" t="s">
        <v>27</v>
      </c>
      <c r="H58" s="102" t="s">
        <v>193</v>
      </c>
      <c r="I58" s="65">
        <v>0</v>
      </c>
      <c r="J58" s="100" t="s">
        <v>6</v>
      </c>
      <c r="K58" s="100" t="s">
        <v>6</v>
      </c>
      <c r="L58" s="100" t="s">
        <v>6</v>
      </c>
      <c r="M58" s="100" t="s">
        <v>6</v>
      </c>
      <c r="N58" s="100" t="s">
        <v>6</v>
      </c>
      <c r="O58" s="65">
        <v>0</v>
      </c>
      <c r="P58" s="65">
        <v>0</v>
      </c>
      <c r="Q58" s="65">
        <v>0</v>
      </c>
      <c r="R58" s="65">
        <v>0</v>
      </c>
      <c r="S58" s="100" t="s">
        <v>6</v>
      </c>
      <c r="T58" s="100" t="s">
        <v>6</v>
      </c>
      <c r="U58" s="101"/>
    </row>
    <row r="59" spans="2:21" ht="18" customHeight="1">
      <c r="B59" s="173" t="s">
        <v>87</v>
      </c>
      <c r="C59" s="173"/>
      <c r="D59" s="173"/>
      <c r="E59" s="173"/>
      <c r="F59" s="173"/>
      <c r="G59" s="102" t="s">
        <v>213</v>
      </c>
      <c r="H59" s="102" t="s">
        <v>109</v>
      </c>
      <c r="I59" s="65">
        <v>0</v>
      </c>
      <c r="J59" s="100" t="s">
        <v>6</v>
      </c>
      <c r="K59" s="100" t="s">
        <v>6</v>
      </c>
      <c r="L59" s="100" t="s">
        <v>6</v>
      </c>
      <c r="M59" s="100" t="s">
        <v>6</v>
      </c>
      <c r="N59" s="100" t="s">
        <v>6</v>
      </c>
      <c r="O59" s="65">
        <v>0</v>
      </c>
      <c r="P59" s="65">
        <v>0</v>
      </c>
      <c r="Q59" s="65">
        <v>0</v>
      </c>
      <c r="R59" s="65">
        <v>0</v>
      </c>
      <c r="S59" s="100" t="s">
        <v>6</v>
      </c>
      <c r="T59" s="100" t="s">
        <v>6</v>
      </c>
      <c r="U59" s="101"/>
    </row>
    <row r="60" spans="2:21" ht="16.5" customHeight="1">
      <c r="B60" s="173" t="s">
        <v>242</v>
      </c>
      <c r="C60" s="173"/>
      <c r="D60" s="173"/>
      <c r="E60" s="173"/>
      <c r="F60" s="173"/>
      <c r="G60" s="102" t="s">
        <v>145</v>
      </c>
      <c r="H60" s="102" t="s">
        <v>31</v>
      </c>
      <c r="I60" s="65">
        <v>0</v>
      </c>
      <c r="J60" s="100" t="s">
        <v>6</v>
      </c>
      <c r="K60" s="100" t="s">
        <v>6</v>
      </c>
      <c r="L60" s="100" t="s">
        <v>6</v>
      </c>
      <c r="M60" s="100" t="s">
        <v>6</v>
      </c>
      <c r="N60" s="100" t="s">
        <v>6</v>
      </c>
      <c r="O60" s="65">
        <v>0</v>
      </c>
      <c r="P60" s="65">
        <v>0</v>
      </c>
      <c r="Q60" s="65">
        <v>0</v>
      </c>
      <c r="R60" s="65">
        <v>0</v>
      </c>
      <c r="S60" s="100" t="s">
        <v>6</v>
      </c>
      <c r="T60" s="100" t="s">
        <v>6</v>
      </c>
      <c r="U60" s="101"/>
    </row>
    <row r="61" spans="2:21" ht="16.5" customHeight="1">
      <c r="B61" s="173" t="s">
        <v>85</v>
      </c>
      <c r="C61" s="173"/>
      <c r="D61" s="173"/>
      <c r="E61" s="173"/>
      <c r="F61" s="173"/>
      <c r="G61" s="102" t="s">
        <v>79</v>
      </c>
      <c r="H61" s="102" t="s">
        <v>209</v>
      </c>
      <c r="I61" s="65">
        <v>0</v>
      </c>
      <c r="J61" s="100" t="s">
        <v>6</v>
      </c>
      <c r="K61" s="100" t="s">
        <v>6</v>
      </c>
      <c r="L61" s="100" t="s">
        <v>6</v>
      </c>
      <c r="M61" s="100" t="s">
        <v>6</v>
      </c>
      <c r="N61" s="100" t="s">
        <v>6</v>
      </c>
      <c r="O61" s="65">
        <v>0</v>
      </c>
      <c r="P61" s="65">
        <v>0</v>
      </c>
      <c r="Q61" s="65">
        <v>0</v>
      </c>
      <c r="R61" s="65">
        <v>0</v>
      </c>
      <c r="S61" s="100" t="s">
        <v>6</v>
      </c>
      <c r="T61" s="100" t="s">
        <v>6</v>
      </c>
      <c r="U61" s="101"/>
    </row>
    <row r="62" spans="2:21" ht="16.5" customHeight="1">
      <c r="B62" s="173" t="s">
        <v>24</v>
      </c>
      <c r="C62" s="173"/>
      <c r="D62" s="173"/>
      <c r="E62" s="173"/>
      <c r="F62" s="173"/>
      <c r="G62" s="102" t="s">
        <v>28</v>
      </c>
      <c r="H62" s="102" t="s">
        <v>127</v>
      </c>
      <c r="I62" s="65">
        <v>0</v>
      </c>
      <c r="J62" s="100" t="s">
        <v>6</v>
      </c>
      <c r="K62" s="100" t="s">
        <v>6</v>
      </c>
      <c r="L62" s="100" t="s">
        <v>6</v>
      </c>
      <c r="M62" s="100" t="s">
        <v>6</v>
      </c>
      <c r="N62" s="100" t="s">
        <v>6</v>
      </c>
      <c r="O62" s="65">
        <v>0</v>
      </c>
      <c r="P62" s="65">
        <v>0</v>
      </c>
      <c r="Q62" s="65">
        <v>0</v>
      </c>
      <c r="R62" s="65">
        <v>0</v>
      </c>
      <c r="S62" s="100" t="s">
        <v>6</v>
      </c>
      <c r="T62" s="100" t="s">
        <v>6</v>
      </c>
      <c r="U62" s="101"/>
    </row>
    <row r="63" spans="2:21" ht="51.75" customHeight="1">
      <c r="B63" s="168" t="s">
        <v>118</v>
      </c>
      <c r="C63" s="168"/>
      <c r="D63" s="168"/>
      <c r="E63" s="168"/>
      <c r="F63" s="168"/>
      <c r="G63" s="103" t="s">
        <v>165</v>
      </c>
      <c r="H63" s="104" t="s">
        <v>180</v>
      </c>
      <c r="I63" s="99">
        <f>I64+I65</f>
        <v>0</v>
      </c>
      <c r="J63" s="100" t="s">
        <v>6</v>
      </c>
      <c r="K63" s="100" t="s">
        <v>6</v>
      </c>
      <c r="L63" s="100" t="s">
        <v>6</v>
      </c>
      <c r="M63" s="100" t="s">
        <v>6</v>
      </c>
      <c r="N63" s="100" t="s">
        <v>6</v>
      </c>
      <c r="O63" s="99">
        <f>O64+O65</f>
        <v>0</v>
      </c>
      <c r="P63" s="99">
        <f>P64+P65</f>
        <v>0</v>
      </c>
      <c r="Q63" s="99">
        <f>Q64+Q65</f>
        <v>0</v>
      </c>
      <c r="R63" s="99">
        <f>R64+R65</f>
        <v>0</v>
      </c>
      <c r="S63" s="100" t="s">
        <v>6</v>
      </c>
      <c r="T63" s="100" t="s">
        <v>6</v>
      </c>
      <c r="U63" s="101"/>
    </row>
    <row r="64" spans="2:21" ht="56.25" customHeight="1">
      <c r="B64" s="164" t="s">
        <v>192</v>
      </c>
      <c r="C64" s="164"/>
      <c r="D64" s="164"/>
      <c r="E64" s="164"/>
      <c r="F64" s="164"/>
      <c r="G64" s="98" t="s">
        <v>94</v>
      </c>
      <c r="H64" s="102" t="s">
        <v>229</v>
      </c>
      <c r="I64" s="65">
        <v>0</v>
      </c>
      <c r="J64" s="100" t="s">
        <v>6</v>
      </c>
      <c r="K64" s="100" t="s">
        <v>6</v>
      </c>
      <c r="L64" s="100" t="s">
        <v>6</v>
      </c>
      <c r="M64" s="100" t="s">
        <v>6</v>
      </c>
      <c r="N64" s="100" t="s">
        <v>6</v>
      </c>
      <c r="O64" s="65">
        <v>0</v>
      </c>
      <c r="P64" s="65">
        <v>0</v>
      </c>
      <c r="Q64" s="65">
        <v>0</v>
      </c>
      <c r="R64" s="65">
        <v>0</v>
      </c>
      <c r="S64" s="100" t="s">
        <v>6</v>
      </c>
      <c r="T64" s="100" t="s">
        <v>6</v>
      </c>
      <c r="U64" s="101"/>
    </row>
    <row r="65" spans="2:21" ht="57.75" customHeight="1">
      <c r="B65" s="164" t="s">
        <v>74</v>
      </c>
      <c r="C65" s="164"/>
      <c r="D65" s="164"/>
      <c r="E65" s="164"/>
      <c r="F65" s="164"/>
      <c r="G65" s="98" t="s">
        <v>33</v>
      </c>
      <c r="H65" s="102" t="s">
        <v>12</v>
      </c>
      <c r="I65" s="65">
        <v>0</v>
      </c>
      <c r="J65" s="100" t="s">
        <v>6</v>
      </c>
      <c r="K65" s="100" t="s">
        <v>6</v>
      </c>
      <c r="L65" s="100" t="s">
        <v>6</v>
      </c>
      <c r="M65" s="100" t="s">
        <v>6</v>
      </c>
      <c r="N65" s="100" t="s">
        <v>6</v>
      </c>
      <c r="O65" s="65">
        <v>0</v>
      </c>
      <c r="P65" s="65">
        <v>0</v>
      </c>
      <c r="Q65" s="65">
        <v>0</v>
      </c>
      <c r="R65" s="65">
        <v>0</v>
      </c>
      <c r="S65" s="100" t="s">
        <v>6</v>
      </c>
      <c r="T65" s="100" t="s">
        <v>6</v>
      </c>
      <c r="U65" s="101"/>
    </row>
    <row r="66" spans="2:21" s="46" customFormat="1" ht="30.75" customHeight="1">
      <c r="B66" s="170" t="s">
        <v>137</v>
      </c>
      <c r="C66" s="170"/>
      <c r="D66" s="170"/>
      <c r="E66" s="170"/>
      <c r="F66" s="170"/>
      <c r="G66" s="107" t="s">
        <v>160</v>
      </c>
      <c r="H66" s="61" t="s">
        <v>75</v>
      </c>
      <c r="I66" s="62">
        <f>I67+I68</f>
        <v>0</v>
      </c>
      <c r="J66" s="96" t="s">
        <v>6</v>
      </c>
      <c r="K66" s="96" t="s">
        <v>6</v>
      </c>
      <c r="L66" s="96" t="s">
        <v>6</v>
      </c>
      <c r="M66" s="96" t="s">
        <v>6</v>
      </c>
      <c r="N66" s="96" t="s">
        <v>6</v>
      </c>
      <c r="O66" s="62">
        <f>O67+O68</f>
        <v>0</v>
      </c>
      <c r="P66" s="62">
        <f>P67+P68</f>
        <v>0</v>
      </c>
      <c r="Q66" s="62">
        <f>Q67+Q68</f>
        <v>0</v>
      </c>
      <c r="R66" s="62">
        <f>R67+R68</f>
        <v>0</v>
      </c>
      <c r="S66" s="96" t="s">
        <v>6</v>
      </c>
      <c r="T66" s="96" t="s">
        <v>6</v>
      </c>
      <c r="U66" s="94"/>
    </row>
    <row r="67" spans="2:21" ht="25.5" customHeight="1">
      <c r="B67" s="168" t="s">
        <v>71</v>
      </c>
      <c r="C67" s="168"/>
      <c r="D67" s="168"/>
      <c r="E67" s="168"/>
      <c r="F67" s="168"/>
      <c r="G67" s="103" t="s">
        <v>234</v>
      </c>
      <c r="H67" s="104" t="s">
        <v>162</v>
      </c>
      <c r="I67" s="99">
        <v>0</v>
      </c>
      <c r="J67" s="105" t="s">
        <v>6</v>
      </c>
      <c r="K67" s="105" t="s">
        <v>6</v>
      </c>
      <c r="L67" s="105" t="s">
        <v>6</v>
      </c>
      <c r="M67" s="105" t="s">
        <v>6</v>
      </c>
      <c r="N67" s="105" t="s">
        <v>6</v>
      </c>
      <c r="O67" s="99">
        <v>0</v>
      </c>
      <c r="P67" s="99">
        <v>0</v>
      </c>
      <c r="Q67" s="99">
        <v>0</v>
      </c>
      <c r="R67" s="99">
        <v>0</v>
      </c>
      <c r="S67" s="105" t="s">
        <v>6</v>
      </c>
      <c r="T67" s="105" t="s">
        <v>6</v>
      </c>
      <c r="U67" s="106"/>
    </row>
    <row r="68" spans="2:21" ht="26.25" customHeight="1">
      <c r="B68" s="168" t="s">
        <v>153</v>
      </c>
      <c r="C68" s="168"/>
      <c r="D68" s="168"/>
      <c r="E68" s="168"/>
      <c r="F68" s="168"/>
      <c r="G68" s="108" t="s">
        <v>11</v>
      </c>
      <c r="H68" s="104" t="s">
        <v>235</v>
      </c>
      <c r="I68" s="99">
        <v>0</v>
      </c>
      <c r="J68" s="105" t="s">
        <v>6</v>
      </c>
      <c r="K68" s="105" t="s">
        <v>6</v>
      </c>
      <c r="L68" s="105" t="s">
        <v>6</v>
      </c>
      <c r="M68" s="105" t="s">
        <v>6</v>
      </c>
      <c r="N68" s="105" t="s">
        <v>6</v>
      </c>
      <c r="O68" s="99">
        <v>0</v>
      </c>
      <c r="P68" s="99">
        <v>0</v>
      </c>
      <c r="Q68" s="99">
        <v>0</v>
      </c>
      <c r="R68" s="99">
        <v>0</v>
      </c>
      <c r="S68" s="105"/>
      <c r="T68" s="105"/>
      <c r="U68" s="106"/>
    </row>
    <row r="69" spans="2:21" s="5" customFormat="1" ht="21" customHeight="1">
      <c r="B69" s="170" t="s">
        <v>108</v>
      </c>
      <c r="C69" s="170"/>
      <c r="D69" s="170"/>
      <c r="E69" s="170"/>
      <c r="F69" s="170"/>
      <c r="G69" s="61" t="s">
        <v>212</v>
      </c>
      <c r="H69" s="95" t="s">
        <v>59</v>
      </c>
      <c r="I69" s="62">
        <f>I74+I75+I76</f>
        <v>0</v>
      </c>
      <c r="J69" s="96" t="s">
        <v>6</v>
      </c>
      <c r="K69" s="96" t="s">
        <v>6</v>
      </c>
      <c r="L69" s="96" t="s">
        <v>6</v>
      </c>
      <c r="M69" s="96" t="s">
        <v>6</v>
      </c>
      <c r="N69" s="96" t="s">
        <v>6</v>
      </c>
      <c r="O69" s="62">
        <f>O74+O75+O76</f>
        <v>0</v>
      </c>
      <c r="P69" s="62">
        <f>P74+P75+P76</f>
        <v>0</v>
      </c>
      <c r="Q69" s="62">
        <f>Q74+Q75+Q76</f>
        <v>0</v>
      </c>
      <c r="R69" s="62">
        <f>R74+R75+R76</f>
        <v>0</v>
      </c>
      <c r="S69" s="96" t="s">
        <v>6</v>
      </c>
      <c r="T69" s="96" t="s">
        <v>6</v>
      </c>
      <c r="U69" s="94"/>
    </row>
    <row r="70" spans="2:21" s="5" customFormat="1" ht="13.5" customHeight="1">
      <c r="B70" s="109"/>
      <c r="C70" s="109"/>
      <c r="D70" s="109"/>
      <c r="E70" s="109"/>
      <c r="F70" s="109"/>
      <c r="G70" s="110"/>
      <c r="H70" s="110"/>
      <c r="I70" s="111"/>
      <c r="J70" s="112"/>
      <c r="K70" s="112"/>
      <c r="L70" s="112"/>
      <c r="M70" s="112"/>
      <c r="N70" s="112"/>
      <c r="O70" s="111"/>
      <c r="P70" s="111"/>
      <c r="Q70" s="111"/>
      <c r="R70" s="111"/>
      <c r="S70" s="112"/>
      <c r="T70" s="112"/>
      <c r="U70" s="94"/>
    </row>
    <row r="71" spans="2:21" s="5" customFormat="1" ht="30.75" customHeight="1">
      <c r="B71" s="113"/>
      <c r="C71" s="113"/>
      <c r="D71" s="113"/>
      <c r="E71" s="113"/>
      <c r="F71" s="113"/>
      <c r="G71" s="70"/>
      <c r="H71" s="70"/>
      <c r="I71" s="64"/>
      <c r="J71" s="94"/>
      <c r="K71" s="94"/>
      <c r="L71" s="94"/>
      <c r="M71" s="114">
        <v>3</v>
      </c>
      <c r="N71" s="94"/>
      <c r="O71" s="64"/>
      <c r="P71" s="64"/>
      <c r="Q71" s="64"/>
      <c r="R71" s="64"/>
      <c r="S71" s="94"/>
      <c r="T71" s="94"/>
      <c r="U71" s="94"/>
    </row>
    <row r="72" spans="2:21" s="5" customFormat="1" ht="21" customHeight="1">
      <c r="B72" s="113"/>
      <c r="C72" s="113"/>
      <c r="D72" s="113"/>
      <c r="E72" s="113"/>
      <c r="F72" s="113"/>
      <c r="G72" s="70"/>
      <c r="H72" s="70"/>
      <c r="I72" s="64"/>
      <c r="J72" s="94"/>
      <c r="K72" s="94"/>
      <c r="L72" s="94"/>
      <c r="M72" s="94"/>
      <c r="N72" s="94"/>
      <c r="O72" s="64"/>
      <c r="P72" s="64"/>
      <c r="Q72" s="64"/>
      <c r="R72" s="64"/>
      <c r="S72" s="94"/>
      <c r="T72" s="75" t="s">
        <v>88</v>
      </c>
      <c r="U72" s="94"/>
    </row>
    <row r="73" spans="2:21" s="5" customFormat="1" ht="15.75" customHeight="1">
      <c r="B73" s="172">
        <v>1</v>
      </c>
      <c r="C73" s="172"/>
      <c r="D73" s="172"/>
      <c r="E73" s="172"/>
      <c r="F73" s="172"/>
      <c r="G73" s="76">
        <v>2</v>
      </c>
      <c r="H73" s="76">
        <v>3</v>
      </c>
      <c r="I73" s="78">
        <v>4</v>
      </c>
      <c r="J73" s="78">
        <v>5</v>
      </c>
      <c r="K73" s="78">
        <v>6</v>
      </c>
      <c r="L73" s="78">
        <v>7</v>
      </c>
      <c r="M73" s="78">
        <v>8</v>
      </c>
      <c r="N73" s="78">
        <v>9</v>
      </c>
      <c r="O73" s="78">
        <v>10</v>
      </c>
      <c r="P73" s="78">
        <v>11</v>
      </c>
      <c r="Q73" s="78">
        <v>12</v>
      </c>
      <c r="R73" s="78">
        <v>13</v>
      </c>
      <c r="S73" s="78">
        <v>14</v>
      </c>
      <c r="T73" s="78">
        <v>15</v>
      </c>
      <c r="U73" s="94"/>
    </row>
    <row r="74" spans="2:21" ht="38.25" customHeight="1">
      <c r="B74" s="168" t="s">
        <v>228</v>
      </c>
      <c r="C74" s="168"/>
      <c r="D74" s="168"/>
      <c r="E74" s="168"/>
      <c r="F74" s="168"/>
      <c r="G74" s="97" t="s">
        <v>130</v>
      </c>
      <c r="H74" s="104" t="s">
        <v>22</v>
      </c>
      <c r="I74" s="99">
        <v>0</v>
      </c>
      <c r="J74" s="105" t="s">
        <v>6</v>
      </c>
      <c r="K74" s="105" t="s">
        <v>6</v>
      </c>
      <c r="L74" s="105" t="s">
        <v>6</v>
      </c>
      <c r="M74" s="105" t="s">
        <v>6</v>
      </c>
      <c r="N74" s="105" t="s">
        <v>6</v>
      </c>
      <c r="O74" s="99">
        <v>0</v>
      </c>
      <c r="P74" s="99">
        <v>0</v>
      </c>
      <c r="Q74" s="99">
        <v>0</v>
      </c>
      <c r="R74" s="99">
        <v>0</v>
      </c>
      <c r="S74" s="105" t="s">
        <v>6</v>
      </c>
      <c r="T74" s="105" t="s">
        <v>6</v>
      </c>
      <c r="U74" s="106"/>
    </row>
    <row r="75" spans="2:21" ht="36.75" customHeight="1">
      <c r="B75" s="165" t="s">
        <v>93</v>
      </c>
      <c r="C75" s="165"/>
      <c r="D75" s="165"/>
      <c r="E75" s="165"/>
      <c r="F75" s="165"/>
      <c r="G75" s="103" t="s">
        <v>111</v>
      </c>
      <c r="H75" s="104" t="s">
        <v>225</v>
      </c>
      <c r="I75" s="99">
        <v>0</v>
      </c>
      <c r="J75" s="105" t="s">
        <v>6</v>
      </c>
      <c r="K75" s="105" t="s">
        <v>6</v>
      </c>
      <c r="L75" s="105" t="s">
        <v>6</v>
      </c>
      <c r="M75" s="105" t="s">
        <v>6</v>
      </c>
      <c r="N75" s="105" t="s">
        <v>6</v>
      </c>
      <c r="O75" s="99">
        <v>0</v>
      </c>
      <c r="P75" s="99">
        <v>0</v>
      </c>
      <c r="Q75" s="99">
        <v>0</v>
      </c>
      <c r="R75" s="99">
        <v>0</v>
      </c>
      <c r="S75" s="105" t="s">
        <v>6</v>
      </c>
      <c r="T75" s="105" t="s">
        <v>6</v>
      </c>
      <c r="U75" s="106"/>
    </row>
    <row r="76" spans="2:21" ht="39.75" customHeight="1">
      <c r="B76" s="165" t="s">
        <v>53</v>
      </c>
      <c r="C76" s="165"/>
      <c r="D76" s="165"/>
      <c r="E76" s="165"/>
      <c r="F76" s="165"/>
      <c r="G76" s="103" t="s">
        <v>35</v>
      </c>
      <c r="H76" s="104" t="s">
        <v>177</v>
      </c>
      <c r="I76" s="99">
        <v>0</v>
      </c>
      <c r="J76" s="105" t="s">
        <v>6</v>
      </c>
      <c r="K76" s="105" t="s">
        <v>6</v>
      </c>
      <c r="L76" s="105" t="s">
        <v>6</v>
      </c>
      <c r="M76" s="105" t="s">
        <v>6</v>
      </c>
      <c r="N76" s="105" t="s">
        <v>6</v>
      </c>
      <c r="O76" s="99">
        <v>0</v>
      </c>
      <c r="P76" s="99">
        <v>0</v>
      </c>
      <c r="Q76" s="99">
        <v>0</v>
      </c>
      <c r="R76" s="99">
        <v>0</v>
      </c>
      <c r="S76" s="105" t="s">
        <v>6</v>
      </c>
      <c r="T76" s="105" t="s">
        <v>6</v>
      </c>
      <c r="U76" s="106"/>
    </row>
    <row r="77" spans="2:21" s="5" customFormat="1" ht="15.75" customHeight="1">
      <c r="B77" s="170" t="s">
        <v>174</v>
      </c>
      <c r="C77" s="170"/>
      <c r="D77" s="170"/>
      <c r="E77" s="170"/>
      <c r="F77" s="170"/>
      <c r="G77" s="107" t="s">
        <v>226</v>
      </c>
      <c r="H77" s="61" t="s">
        <v>124</v>
      </c>
      <c r="I77" s="62">
        <f>I78+I79+I80</f>
        <v>0</v>
      </c>
      <c r="J77" s="96" t="s">
        <v>6</v>
      </c>
      <c r="K77" s="96" t="s">
        <v>6</v>
      </c>
      <c r="L77" s="96" t="s">
        <v>6</v>
      </c>
      <c r="M77" s="96" t="s">
        <v>6</v>
      </c>
      <c r="N77" s="96" t="s">
        <v>6</v>
      </c>
      <c r="O77" s="62">
        <f>O78+O79+O80</f>
        <v>0</v>
      </c>
      <c r="P77" s="62">
        <f>P78+P79+P80</f>
        <v>0</v>
      </c>
      <c r="Q77" s="62">
        <f>Q78+Q79+Q80</f>
        <v>0</v>
      </c>
      <c r="R77" s="62">
        <f>R78+R79+R80</f>
        <v>0</v>
      </c>
      <c r="S77" s="96" t="s">
        <v>6</v>
      </c>
      <c r="T77" s="96" t="s">
        <v>6</v>
      </c>
      <c r="U77" s="94"/>
    </row>
    <row r="78" spans="2:21" ht="16.5" customHeight="1">
      <c r="B78" s="168" t="s">
        <v>92</v>
      </c>
      <c r="C78" s="168"/>
      <c r="D78" s="168"/>
      <c r="E78" s="168"/>
      <c r="F78" s="168"/>
      <c r="G78" s="104" t="s">
        <v>179</v>
      </c>
      <c r="H78" s="104" t="s">
        <v>207</v>
      </c>
      <c r="I78" s="99">
        <v>0</v>
      </c>
      <c r="J78" s="105" t="s">
        <v>6</v>
      </c>
      <c r="K78" s="105" t="s">
        <v>6</v>
      </c>
      <c r="L78" s="105" t="s">
        <v>6</v>
      </c>
      <c r="M78" s="105" t="s">
        <v>6</v>
      </c>
      <c r="N78" s="105" t="s">
        <v>6</v>
      </c>
      <c r="O78" s="99">
        <v>0</v>
      </c>
      <c r="P78" s="99">
        <v>0</v>
      </c>
      <c r="Q78" s="99">
        <v>0</v>
      </c>
      <c r="R78" s="99">
        <v>0</v>
      </c>
      <c r="S78" s="105" t="s">
        <v>6</v>
      </c>
      <c r="T78" s="105" t="s">
        <v>6</v>
      </c>
      <c r="U78" s="106"/>
    </row>
    <row r="79" spans="2:21" ht="16.5" customHeight="1">
      <c r="B79" s="168" t="s">
        <v>62</v>
      </c>
      <c r="C79" s="168"/>
      <c r="D79" s="168"/>
      <c r="E79" s="168"/>
      <c r="F79" s="168"/>
      <c r="G79" s="104" t="s">
        <v>61</v>
      </c>
      <c r="H79" s="104" t="s">
        <v>171</v>
      </c>
      <c r="I79" s="99">
        <v>0</v>
      </c>
      <c r="J79" s="105" t="s">
        <v>6</v>
      </c>
      <c r="K79" s="105" t="s">
        <v>6</v>
      </c>
      <c r="L79" s="105" t="s">
        <v>6</v>
      </c>
      <c r="M79" s="105" t="s">
        <v>6</v>
      </c>
      <c r="N79" s="105" t="s">
        <v>6</v>
      </c>
      <c r="O79" s="99">
        <v>0</v>
      </c>
      <c r="P79" s="99">
        <v>0</v>
      </c>
      <c r="Q79" s="99">
        <v>0</v>
      </c>
      <c r="R79" s="99">
        <v>0</v>
      </c>
      <c r="S79" s="105" t="s">
        <v>6</v>
      </c>
      <c r="T79" s="105" t="s">
        <v>6</v>
      </c>
      <c r="U79" s="106"/>
    </row>
    <row r="80" spans="2:21" ht="16.5" customHeight="1">
      <c r="B80" s="168" t="s">
        <v>115</v>
      </c>
      <c r="C80" s="168"/>
      <c r="D80" s="168"/>
      <c r="E80" s="168"/>
      <c r="F80" s="168"/>
      <c r="G80" s="115" t="s">
        <v>25</v>
      </c>
      <c r="H80" s="104" t="s">
        <v>223</v>
      </c>
      <c r="I80" s="99">
        <v>0</v>
      </c>
      <c r="J80" s="105" t="s">
        <v>6</v>
      </c>
      <c r="K80" s="105" t="s">
        <v>6</v>
      </c>
      <c r="L80" s="105" t="s">
        <v>6</v>
      </c>
      <c r="M80" s="105" t="s">
        <v>6</v>
      </c>
      <c r="N80" s="105" t="s">
        <v>6</v>
      </c>
      <c r="O80" s="99">
        <v>0</v>
      </c>
      <c r="P80" s="99">
        <v>0</v>
      </c>
      <c r="Q80" s="99">
        <v>0</v>
      </c>
      <c r="R80" s="99">
        <v>0</v>
      </c>
      <c r="S80" s="105" t="s">
        <v>6</v>
      </c>
      <c r="T80" s="105" t="s">
        <v>6</v>
      </c>
      <c r="U80" s="106"/>
    </row>
    <row r="81" spans="2:21" s="5" customFormat="1" ht="14.25" customHeight="1">
      <c r="B81" s="170" t="s">
        <v>154</v>
      </c>
      <c r="C81" s="170"/>
      <c r="D81" s="170"/>
      <c r="E81" s="170"/>
      <c r="F81" s="170"/>
      <c r="G81" s="61" t="s">
        <v>172</v>
      </c>
      <c r="H81" s="95" t="s">
        <v>19</v>
      </c>
      <c r="I81" s="62">
        <v>0</v>
      </c>
      <c r="J81" s="96" t="s">
        <v>6</v>
      </c>
      <c r="K81" s="96" t="s">
        <v>6</v>
      </c>
      <c r="L81" s="96" t="s">
        <v>6</v>
      </c>
      <c r="M81" s="96" t="s">
        <v>6</v>
      </c>
      <c r="N81" s="96" t="s">
        <v>6</v>
      </c>
      <c r="O81" s="62">
        <v>0</v>
      </c>
      <c r="P81" s="62">
        <v>0</v>
      </c>
      <c r="Q81" s="62">
        <v>0</v>
      </c>
      <c r="R81" s="62">
        <v>0</v>
      </c>
      <c r="S81" s="96" t="s">
        <v>6</v>
      </c>
      <c r="T81" s="96" t="s">
        <v>6</v>
      </c>
      <c r="U81" s="94"/>
    </row>
    <row r="82" spans="2:21" ht="15.75" customHeight="1">
      <c r="B82" s="171" t="s">
        <v>141</v>
      </c>
      <c r="C82" s="171"/>
      <c r="D82" s="171"/>
      <c r="E82" s="171"/>
      <c r="F82" s="171"/>
      <c r="G82" s="116" t="s">
        <v>58</v>
      </c>
      <c r="H82" s="61" t="s">
        <v>57</v>
      </c>
      <c r="I82" s="62">
        <f>I83+I97</f>
        <v>23200</v>
      </c>
      <c r="J82" s="96" t="s">
        <v>6</v>
      </c>
      <c r="K82" s="96" t="s">
        <v>6</v>
      </c>
      <c r="L82" s="96" t="s">
        <v>6</v>
      </c>
      <c r="M82" s="96" t="s">
        <v>6</v>
      </c>
      <c r="N82" s="96" t="s">
        <v>6</v>
      </c>
      <c r="O82" s="62">
        <f>O83+O97</f>
        <v>23200</v>
      </c>
      <c r="P82" s="62">
        <f>P83+P97</f>
        <v>0</v>
      </c>
      <c r="Q82" s="62">
        <f>Q83+Q97</f>
        <v>0</v>
      </c>
      <c r="R82" s="62">
        <f>R83+R97</f>
        <v>0</v>
      </c>
      <c r="S82" s="96" t="s">
        <v>6</v>
      </c>
      <c r="T82" s="96" t="s">
        <v>6</v>
      </c>
      <c r="U82" s="94"/>
    </row>
    <row r="83" spans="2:21" ht="27.75" customHeight="1">
      <c r="B83" s="170" t="s">
        <v>46</v>
      </c>
      <c r="C83" s="170"/>
      <c r="D83" s="170"/>
      <c r="E83" s="170"/>
      <c r="F83" s="170"/>
      <c r="G83" s="107" t="s">
        <v>117</v>
      </c>
      <c r="H83" s="61" t="s">
        <v>232</v>
      </c>
      <c r="I83" s="62">
        <f>I84+I85+I88+I91+I95+I96</f>
        <v>23200</v>
      </c>
      <c r="J83" s="96" t="s">
        <v>6</v>
      </c>
      <c r="K83" s="96" t="s">
        <v>6</v>
      </c>
      <c r="L83" s="96" t="s">
        <v>6</v>
      </c>
      <c r="M83" s="96" t="s">
        <v>6</v>
      </c>
      <c r="N83" s="96" t="s">
        <v>6</v>
      </c>
      <c r="O83" s="62">
        <f>O84+O85+O88+O91+O95+O96</f>
        <v>23200</v>
      </c>
      <c r="P83" s="62">
        <f>P84+P85+P88+P91+P95+P96</f>
        <v>0</v>
      </c>
      <c r="Q83" s="62">
        <f>Q84+Q85+Q88+Q91+Q95+Q96</f>
        <v>0</v>
      </c>
      <c r="R83" s="62">
        <f>R84+R85+R88+R91+R95+R96</f>
        <v>0</v>
      </c>
      <c r="S83" s="96" t="s">
        <v>6</v>
      </c>
      <c r="T83" s="96" t="s">
        <v>6</v>
      </c>
      <c r="U83" s="94"/>
    </row>
    <row r="84" spans="2:21" ht="42" customHeight="1">
      <c r="B84" s="168" t="s">
        <v>168</v>
      </c>
      <c r="C84" s="168"/>
      <c r="D84" s="168"/>
      <c r="E84" s="168"/>
      <c r="F84" s="168"/>
      <c r="G84" s="103" t="s">
        <v>39</v>
      </c>
      <c r="H84" s="103" t="s">
        <v>158</v>
      </c>
      <c r="I84" s="99">
        <v>23200</v>
      </c>
      <c r="J84" s="105" t="s">
        <v>6</v>
      </c>
      <c r="K84" s="105" t="s">
        <v>6</v>
      </c>
      <c r="L84" s="105" t="s">
        <v>6</v>
      </c>
      <c r="M84" s="105" t="s">
        <v>6</v>
      </c>
      <c r="N84" s="105" t="s">
        <v>6</v>
      </c>
      <c r="O84" s="99">
        <v>23200</v>
      </c>
      <c r="P84" s="99">
        <v>0</v>
      </c>
      <c r="Q84" s="99">
        <v>0</v>
      </c>
      <c r="R84" s="99">
        <v>0</v>
      </c>
      <c r="S84" s="105" t="s">
        <v>6</v>
      </c>
      <c r="T84" s="105" t="s">
        <v>6</v>
      </c>
      <c r="U84" s="106"/>
    </row>
    <row r="85" spans="2:21" ht="32.25" customHeight="1">
      <c r="B85" s="169" t="s">
        <v>86</v>
      </c>
      <c r="C85" s="169"/>
      <c r="D85" s="169"/>
      <c r="E85" s="169"/>
      <c r="F85" s="169"/>
      <c r="G85" s="103" t="s">
        <v>221</v>
      </c>
      <c r="H85" s="103" t="s">
        <v>69</v>
      </c>
      <c r="I85" s="99">
        <f>I86+I87</f>
        <v>0</v>
      </c>
      <c r="J85" s="105" t="s">
        <v>6</v>
      </c>
      <c r="K85" s="105" t="s">
        <v>6</v>
      </c>
      <c r="L85" s="105" t="s">
        <v>6</v>
      </c>
      <c r="M85" s="105" t="s">
        <v>6</v>
      </c>
      <c r="N85" s="105" t="s">
        <v>6</v>
      </c>
      <c r="O85" s="99">
        <f>O86+O87</f>
        <v>0</v>
      </c>
      <c r="P85" s="99">
        <f>P86+P87</f>
        <v>0</v>
      </c>
      <c r="Q85" s="99">
        <f>Q86+Q87</f>
        <v>0</v>
      </c>
      <c r="R85" s="99">
        <f>R86+R87</f>
        <v>0</v>
      </c>
      <c r="S85" s="105" t="s">
        <v>6</v>
      </c>
      <c r="T85" s="105" t="s">
        <v>6</v>
      </c>
      <c r="U85" s="106"/>
    </row>
    <row r="86" spans="2:21" ht="27.75" customHeight="1">
      <c r="B86" s="166" t="s">
        <v>110</v>
      </c>
      <c r="C86" s="166"/>
      <c r="D86" s="166"/>
      <c r="E86" s="166"/>
      <c r="F86" s="166"/>
      <c r="G86" s="102" t="s">
        <v>29</v>
      </c>
      <c r="H86" s="98" t="s">
        <v>0</v>
      </c>
      <c r="I86" s="65">
        <v>0</v>
      </c>
      <c r="J86" s="100" t="s">
        <v>6</v>
      </c>
      <c r="K86" s="100" t="s">
        <v>6</v>
      </c>
      <c r="L86" s="100" t="s">
        <v>6</v>
      </c>
      <c r="M86" s="100" t="s">
        <v>6</v>
      </c>
      <c r="N86" s="100" t="s">
        <v>6</v>
      </c>
      <c r="O86" s="65">
        <v>0</v>
      </c>
      <c r="P86" s="65">
        <v>0</v>
      </c>
      <c r="Q86" s="65">
        <v>0</v>
      </c>
      <c r="R86" s="65">
        <v>0</v>
      </c>
      <c r="S86" s="100" t="s">
        <v>6</v>
      </c>
      <c r="T86" s="100" t="s">
        <v>6</v>
      </c>
      <c r="U86" s="101"/>
    </row>
    <row r="87" spans="2:21" ht="27.75" customHeight="1">
      <c r="B87" s="166" t="s">
        <v>134</v>
      </c>
      <c r="C87" s="166"/>
      <c r="D87" s="166"/>
      <c r="E87" s="166"/>
      <c r="F87" s="166"/>
      <c r="G87" s="102" t="s">
        <v>83</v>
      </c>
      <c r="H87" s="98" t="s">
        <v>40</v>
      </c>
      <c r="I87" s="65">
        <v>0</v>
      </c>
      <c r="J87" s="100" t="s">
        <v>6</v>
      </c>
      <c r="K87" s="100" t="s">
        <v>6</v>
      </c>
      <c r="L87" s="100" t="s">
        <v>6</v>
      </c>
      <c r="M87" s="100" t="s">
        <v>6</v>
      </c>
      <c r="N87" s="100" t="s">
        <v>6</v>
      </c>
      <c r="O87" s="65">
        <v>0</v>
      </c>
      <c r="P87" s="65">
        <v>0</v>
      </c>
      <c r="Q87" s="65">
        <v>0</v>
      </c>
      <c r="R87" s="65">
        <v>0</v>
      </c>
      <c r="S87" s="100" t="s">
        <v>6</v>
      </c>
      <c r="T87" s="100" t="s">
        <v>6</v>
      </c>
      <c r="U87" s="101"/>
    </row>
    <row r="88" spans="2:21" ht="17.25" customHeight="1">
      <c r="B88" s="168" t="s">
        <v>82</v>
      </c>
      <c r="C88" s="168"/>
      <c r="D88" s="168"/>
      <c r="E88" s="168"/>
      <c r="F88" s="168"/>
      <c r="G88" s="103" t="s">
        <v>136</v>
      </c>
      <c r="H88" s="103" t="s">
        <v>84</v>
      </c>
      <c r="I88" s="99">
        <f>I89+I90</f>
        <v>0</v>
      </c>
      <c r="J88" s="105" t="s">
        <v>6</v>
      </c>
      <c r="K88" s="105" t="s">
        <v>6</v>
      </c>
      <c r="L88" s="105" t="s">
        <v>6</v>
      </c>
      <c r="M88" s="105" t="s">
        <v>6</v>
      </c>
      <c r="N88" s="105" t="s">
        <v>6</v>
      </c>
      <c r="O88" s="99">
        <f>O89+O90</f>
        <v>0</v>
      </c>
      <c r="P88" s="99">
        <f>P89+P90</f>
        <v>0</v>
      </c>
      <c r="Q88" s="99">
        <f>Q89+Q90</f>
        <v>0</v>
      </c>
      <c r="R88" s="99">
        <f>R89+R90</f>
        <v>0</v>
      </c>
      <c r="S88" s="105" t="s">
        <v>6</v>
      </c>
      <c r="T88" s="105" t="s">
        <v>6</v>
      </c>
      <c r="U88" s="106"/>
    </row>
    <row r="89" spans="2:21" ht="26.25" customHeight="1">
      <c r="B89" s="166" t="s">
        <v>56</v>
      </c>
      <c r="C89" s="166"/>
      <c r="D89" s="166"/>
      <c r="E89" s="166"/>
      <c r="F89" s="166"/>
      <c r="G89" s="102" t="s">
        <v>65</v>
      </c>
      <c r="H89" s="98" t="s">
        <v>133</v>
      </c>
      <c r="I89" s="65">
        <v>0</v>
      </c>
      <c r="J89" s="100" t="s">
        <v>6</v>
      </c>
      <c r="K89" s="100" t="s">
        <v>6</v>
      </c>
      <c r="L89" s="100" t="s">
        <v>6</v>
      </c>
      <c r="M89" s="100" t="s">
        <v>6</v>
      </c>
      <c r="N89" s="100" t="s">
        <v>6</v>
      </c>
      <c r="O89" s="65">
        <v>0</v>
      </c>
      <c r="P89" s="65">
        <v>0</v>
      </c>
      <c r="Q89" s="65">
        <v>0</v>
      </c>
      <c r="R89" s="65">
        <v>0</v>
      </c>
      <c r="S89" s="100" t="s">
        <v>6</v>
      </c>
      <c r="T89" s="100" t="s">
        <v>6</v>
      </c>
      <c r="U89" s="101"/>
    </row>
    <row r="90" spans="2:21" ht="24.75" customHeight="1">
      <c r="B90" s="164" t="s">
        <v>103</v>
      </c>
      <c r="C90" s="164"/>
      <c r="D90" s="164"/>
      <c r="E90" s="164"/>
      <c r="F90" s="164"/>
      <c r="G90" s="102" t="s">
        <v>16</v>
      </c>
      <c r="H90" s="98" t="s">
        <v>217</v>
      </c>
      <c r="I90" s="65">
        <v>0</v>
      </c>
      <c r="J90" s="100" t="s">
        <v>6</v>
      </c>
      <c r="K90" s="100" t="s">
        <v>6</v>
      </c>
      <c r="L90" s="100" t="s">
        <v>6</v>
      </c>
      <c r="M90" s="100" t="s">
        <v>6</v>
      </c>
      <c r="N90" s="100" t="s">
        <v>6</v>
      </c>
      <c r="O90" s="65">
        <v>0</v>
      </c>
      <c r="P90" s="65">
        <v>0</v>
      </c>
      <c r="Q90" s="65">
        <v>0</v>
      </c>
      <c r="R90" s="65">
        <v>0</v>
      </c>
      <c r="S90" s="100" t="s">
        <v>6</v>
      </c>
      <c r="T90" s="100" t="s">
        <v>6</v>
      </c>
      <c r="U90" s="101"/>
    </row>
    <row r="91" spans="2:21" ht="19.5" customHeight="1">
      <c r="B91" s="165" t="s">
        <v>203</v>
      </c>
      <c r="C91" s="165"/>
      <c r="D91" s="165"/>
      <c r="E91" s="165"/>
      <c r="F91" s="165"/>
      <c r="G91" s="104" t="s">
        <v>52</v>
      </c>
      <c r="H91" s="103" t="s">
        <v>37</v>
      </c>
      <c r="I91" s="99">
        <f>I92+I93+I94</f>
        <v>0</v>
      </c>
      <c r="J91" s="105" t="s">
        <v>6</v>
      </c>
      <c r="K91" s="105" t="s">
        <v>6</v>
      </c>
      <c r="L91" s="105" t="s">
        <v>6</v>
      </c>
      <c r="M91" s="105" t="s">
        <v>6</v>
      </c>
      <c r="N91" s="105" t="s">
        <v>6</v>
      </c>
      <c r="O91" s="99">
        <f>O92+O93+O94</f>
        <v>0</v>
      </c>
      <c r="P91" s="99">
        <f>P92+P93+P94</f>
        <v>0</v>
      </c>
      <c r="Q91" s="99">
        <f>Q92+Q93+Q94</f>
        <v>0</v>
      </c>
      <c r="R91" s="99">
        <f>R92+R93+R94</f>
        <v>0</v>
      </c>
      <c r="S91" s="100" t="s">
        <v>6</v>
      </c>
      <c r="T91" s="100" t="s">
        <v>6</v>
      </c>
      <c r="U91" s="101"/>
    </row>
    <row r="92" spans="2:21" ht="29.25" customHeight="1">
      <c r="B92" s="166" t="s">
        <v>102</v>
      </c>
      <c r="C92" s="166"/>
      <c r="D92" s="166"/>
      <c r="E92" s="166"/>
      <c r="F92" s="166"/>
      <c r="G92" s="102" t="s">
        <v>243</v>
      </c>
      <c r="H92" s="98" t="s">
        <v>114</v>
      </c>
      <c r="I92" s="99">
        <v>0</v>
      </c>
      <c r="J92" s="100" t="s">
        <v>6</v>
      </c>
      <c r="K92" s="100" t="s">
        <v>6</v>
      </c>
      <c r="L92" s="100" t="s">
        <v>6</v>
      </c>
      <c r="M92" s="100" t="s">
        <v>6</v>
      </c>
      <c r="N92" s="100" t="s">
        <v>6</v>
      </c>
      <c r="O92" s="99">
        <v>0</v>
      </c>
      <c r="P92" s="99">
        <v>0</v>
      </c>
      <c r="Q92" s="99">
        <v>0</v>
      </c>
      <c r="R92" s="99">
        <v>0</v>
      </c>
      <c r="S92" s="100" t="s">
        <v>6</v>
      </c>
      <c r="T92" s="100" t="s">
        <v>6</v>
      </c>
      <c r="U92" s="101"/>
    </row>
    <row r="93" spans="2:21" ht="27" customHeight="1">
      <c r="B93" s="167" t="s">
        <v>122</v>
      </c>
      <c r="C93" s="167"/>
      <c r="D93" s="167"/>
      <c r="E93" s="167"/>
      <c r="F93" s="167"/>
      <c r="G93" s="102" t="s">
        <v>184</v>
      </c>
      <c r="H93" s="98" t="s">
        <v>198</v>
      </c>
      <c r="I93" s="99">
        <v>0</v>
      </c>
      <c r="J93" s="100" t="s">
        <v>6</v>
      </c>
      <c r="K93" s="100" t="s">
        <v>6</v>
      </c>
      <c r="L93" s="100" t="s">
        <v>6</v>
      </c>
      <c r="M93" s="100" t="s">
        <v>6</v>
      </c>
      <c r="N93" s="100" t="s">
        <v>6</v>
      </c>
      <c r="O93" s="99">
        <v>0</v>
      </c>
      <c r="P93" s="99">
        <v>0</v>
      </c>
      <c r="Q93" s="99">
        <v>0</v>
      </c>
      <c r="R93" s="99">
        <v>0</v>
      </c>
      <c r="S93" s="100" t="s">
        <v>6</v>
      </c>
      <c r="T93" s="100" t="s">
        <v>6</v>
      </c>
      <c r="U93" s="101"/>
    </row>
    <row r="94" spans="2:21" ht="26.25" customHeight="1">
      <c r="B94" s="167" t="s">
        <v>222</v>
      </c>
      <c r="C94" s="167"/>
      <c r="D94" s="167"/>
      <c r="E94" s="167"/>
      <c r="F94" s="167"/>
      <c r="G94" s="102" t="s">
        <v>119</v>
      </c>
      <c r="H94" s="98" t="s">
        <v>148</v>
      </c>
      <c r="I94" s="99">
        <v>0</v>
      </c>
      <c r="J94" s="100" t="s">
        <v>6</v>
      </c>
      <c r="K94" s="100" t="s">
        <v>6</v>
      </c>
      <c r="L94" s="100" t="s">
        <v>6</v>
      </c>
      <c r="M94" s="100" t="s">
        <v>6</v>
      </c>
      <c r="N94" s="100" t="s">
        <v>6</v>
      </c>
      <c r="O94" s="99">
        <v>0</v>
      </c>
      <c r="P94" s="99">
        <v>0</v>
      </c>
      <c r="Q94" s="99">
        <v>0</v>
      </c>
      <c r="R94" s="99">
        <v>0</v>
      </c>
      <c r="S94" s="100" t="s">
        <v>6</v>
      </c>
      <c r="T94" s="100" t="s">
        <v>6</v>
      </c>
      <c r="U94" s="101"/>
    </row>
    <row r="95" spans="2:21" ht="29.25" customHeight="1">
      <c r="B95" s="165" t="s">
        <v>21</v>
      </c>
      <c r="C95" s="165"/>
      <c r="D95" s="165"/>
      <c r="E95" s="165"/>
      <c r="F95" s="165"/>
      <c r="G95" s="103" t="s">
        <v>100</v>
      </c>
      <c r="H95" s="103" t="s">
        <v>98</v>
      </c>
      <c r="I95" s="99">
        <v>0</v>
      </c>
      <c r="J95" s="105" t="s">
        <v>6</v>
      </c>
      <c r="K95" s="105" t="s">
        <v>6</v>
      </c>
      <c r="L95" s="105" t="s">
        <v>6</v>
      </c>
      <c r="M95" s="105" t="s">
        <v>6</v>
      </c>
      <c r="N95" s="105" t="s">
        <v>6</v>
      </c>
      <c r="O95" s="99">
        <v>0</v>
      </c>
      <c r="P95" s="99">
        <v>0</v>
      </c>
      <c r="Q95" s="99">
        <v>0</v>
      </c>
      <c r="R95" s="99">
        <v>0</v>
      </c>
      <c r="S95" s="105" t="s">
        <v>6</v>
      </c>
      <c r="T95" s="105" t="s">
        <v>6</v>
      </c>
      <c r="U95" s="106"/>
    </row>
    <row r="96" spans="2:21" ht="32.25" customHeight="1">
      <c r="B96" s="159" t="s">
        <v>238</v>
      </c>
      <c r="C96" s="159"/>
      <c r="D96" s="159"/>
      <c r="E96" s="159"/>
      <c r="F96" s="159"/>
      <c r="G96" s="103" t="s">
        <v>152</v>
      </c>
      <c r="H96" s="103" t="s">
        <v>51</v>
      </c>
      <c r="I96" s="99">
        <v>0</v>
      </c>
      <c r="J96" s="105" t="s">
        <v>6</v>
      </c>
      <c r="K96" s="105" t="s">
        <v>6</v>
      </c>
      <c r="L96" s="105" t="s">
        <v>6</v>
      </c>
      <c r="M96" s="105" t="s">
        <v>6</v>
      </c>
      <c r="N96" s="105" t="s">
        <v>6</v>
      </c>
      <c r="O96" s="99">
        <v>0</v>
      </c>
      <c r="P96" s="99">
        <v>0</v>
      </c>
      <c r="Q96" s="99">
        <v>0</v>
      </c>
      <c r="R96" s="99">
        <v>0</v>
      </c>
      <c r="S96" s="105" t="s">
        <v>6</v>
      </c>
      <c r="T96" s="105" t="s">
        <v>6</v>
      </c>
      <c r="U96" s="68"/>
    </row>
    <row r="97" spans="2:21" ht="29.25" customHeight="1">
      <c r="B97" s="160" t="s">
        <v>206</v>
      </c>
      <c r="C97" s="160"/>
      <c r="D97" s="160"/>
      <c r="E97" s="160"/>
      <c r="F97" s="160"/>
      <c r="G97" s="61" t="s">
        <v>45</v>
      </c>
      <c r="H97" s="61" t="s">
        <v>15</v>
      </c>
      <c r="I97" s="62">
        <f>I98+I99+I105+I106</f>
        <v>0</v>
      </c>
      <c r="J97" s="96" t="s">
        <v>6</v>
      </c>
      <c r="K97" s="96" t="s">
        <v>6</v>
      </c>
      <c r="L97" s="96" t="s">
        <v>6</v>
      </c>
      <c r="M97" s="96" t="s">
        <v>6</v>
      </c>
      <c r="N97" s="96" t="s">
        <v>6</v>
      </c>
      <c r="O97" s="62">
        <f>O98+O99+O105+O106</f>
        <v>0</v>
      </c>
      <c r="P97" s="62">
        <f>P98+P99+P105+P106</f>
        <v>0</v>
      </c>
      <c r="Q97" s="62">
        <f>Q98+Q99+Q105+Q106</f>
        <v>0</v>
      </c>
      <c r="R97" s="62">
        <f>R98+R99+R105+R106</f>
        <v>0</v>
      </c>
      <c r="S97" s="96" t="s">
        <v>6</v>
      </c>
      <c r="T97" s="96" t="s">
        <v>6</v>
      </c>
      <c r="U97" s="117"/>
    </row>
    <row r="98" spans="2:21" ht="48.75" customHeight="1">
      <c r="B98" s="161" t="s">
        <v>215</v>
      </c>
      <c r="C98" s="161"/>
      <c r="D98" s="161"/>
      <c r="E98" s="161"/>
      <c r="F98" s="161"/>
      <c r="G98" s="103" t="s">
        <v>95</v>
      </c>
      <c r="H98" s="98" t="s">
        <v>80</v>
      </c>
      <c r="I98" s="99">
        <v>0</v>
      </c>
      <c r="J98" s="100" t="s">
        <v>6</v>
      </c>
      <c r="K98" s="100" t="s">
        <v>6</v>
      </c>
      <c r="L98" s="100" t="s">
        <v>6</v>
      </c>
      <c r="M98" s="100" t="s">
        <v>6</v>
      </c>
      <c r="N98" s="100" t="s">
        <v>6</v>
      </c>
      <c r="O98" s="99">
        <v>0</v>
      </c>
      <c r="P98" s="99">
        <v>0</v>
      </c>
      <c r="Q98" s="99">
        <v>0</v>
      </c>
      <c r="R98" s="99">
        <v>0</v>
      </c>
      <c r="S98" s="100" t="s">
        <v>6</v>
      </c>
      <c r="T98" s="100" t="s">
        <v>6</v>
      </c>
      <c r="U98" s="117"/>
    </row>
    <row r="99" spans="2:21" ht="48.75" customHeight="1">
      <c r="B99" s="161" t="s">
        <v>126</v>
      </c>
      <c r="C99" s="161"/>
      <c r="D99" s="161"/>
      <c r="E99" s="161"/>
      <c r="F99" s="161"/>
      <c r="G99" s="103" t="s">
        <v>146</v>
      </c>
      <c r="H99" s="98" t="s">
        <v>191</v>
      </c>
      <c r="I99" s="99">
        <v>0</v>
      </c>
      <c r="J99" s="100" t="s">
        <v>6</v>
      </c>
      <c r="K99" s="100" t="s">
        <v>6</v>
      </c>
      <c r="L99" s="100" t="s">
        <v>6</v>
      </c>
      <c r="M99" s="100" t="s">
        <v>6</v>
      </c>
      <c r="N99" s="100" t="s">
        <v>6</v>
      </c>
      <c r="O99" s="99">
        <v>0</v>
      </c>
      <c r="P99" s="99">
        <v>0</v>
      </c>
      <c r="Q99" s="99">
        <v>0</v>
      </c>
      <c r="R99" s="99">
        <v>0</v>
      </c>
      <c r="S99" s="100" t="s">
        <v>6</v>
      </c>
      <c r="T99" s="100" t="s">
        <v>6</v>
      </c>
      <c r="U99" s="117"/>
    </row>
    <row r="100" spans="2:21" ht="19.5" customHeight="1">
      <c r="B100" s="118"/>
      <c r="C100" s="118"/>
      <c r="D100" s="118"/>
      <c r="E100" s="118"/>
      <c r="F100" s="118"/>
      <c r="G100" s="119"/>
      <c r="H100" s="51"/>
      <c r="I100" s="120"/>
      <c r="J100" s="117"/>
      <c r="K100" s="117"/>
      <c r="L100" s="117"/>
      <c r="M100" s="117"/>
      <c r="N100" s="117"/>
      <c r="O100" s="120"/>
      <c r="P100" s="120"/>
      <c r="Q100" s="120"/>
      <c r="R100" s="120"/>
      <c r="S100" s="117"/>
      <c r="T100" s="117"/>
      <c r="U100" s="117"/>
    </row>
    <row r="101" spans="2:21" ht="16.5" customHeight="1">
      <c r="B101" s="118"/>
      <c r="C101" s="118"/>
      <c r="D101" s="118"/>
      <c r="E101" s="118"/>
      <c r="F101" s="118"/>
      <c r="G101" s="119"/>
      <c r="H101" s="51"/>
      <c r="I101" s="120"/>
      <c r="J101" s="117"/>
      <c r="K101" s="117"/>
      <c r="L101" s="117"/>
      <c r="M101" s="117"/>
      <c r="N101" s="117"/>
      <c r="O101" s="120"/>
      <c r="P101" s="120"/>
      <c r="Q101" s="120"/>
      <c r="R101" s="120"/>
      <c r="S101" s="117"/>
      <c r="T101" s="117"/>
      <c r="U101" s="117"/>
    </row>
    <row r="102" spans="2:21" ht="24" customHeight="1">
      <c r="B102" s="121"/>
      <c r="C102" s="121"/>
      <c r="D102" s="121"/>
      <c r="E102" s="121"/>
      <c r="F102" s="121"/>
      <c r="G102" s="122"/>
      <c r="H102" s="123"/>
      <c r="I102" s="124"/>
      <c r="J102" s="117"/>
      <c r="K102" s="117"/>
      <c r="L102" s="125"/>
      <c r="M102" s="114" t="s">
        <v>4</v>
      </c>
      <c r="N102" s="68"/>
      <c r="O102" s="124"/>
      <c r="P102" s="124"/>
      <c r="Q102" s="124"/>
      <c r="R102" s="124"/>
      <c r="S102" s="117"/>
      <c r="T102" s="117"/>
      <c r="U102" s="117"/>
    </row>
    <row r="103" spans="2:21" ht="24" customHeight="1">
      <c r="B103" s="118"/>
      <c r="C103" s="118"/>
      <c r="D103" s="118"/>
      <c r="E103" s="118"/>
      <c r="F103" s="118"/>
      <c r="G103" s="119"/>
      <c r="H103" s="51"/>
      <c r="I103" s="120"/>
      <c r="J103" s="117"/>
      <c r="K103" s="117"/>
      <c r="L103" s="117"/>
      <c r="M103" s="117"/>
      <c r="N103" s="117"/>
      <c r="O103" s="120"/>
      <c r="P103" s="120"/>
      <c r="Q103" s="120"/>
      <c r="R103" s="120"/>
      <c r="S103" s="126"/>
      <c r="T103" s="126" t="s">
        <v>88</v>
      </c>
      <c r="U103" s="127"/>
    </row>
    <row r="104" spans="1:21" ht="15" customHeight="1">
      <c r="A104" s="59"/>
      <c r="B104" s="162">
        <v>1</v>
      </c>
      <c r="C104" s="162"/>
      <c r="D104" s="162"/>
      <c r="E104" s="162"/>
      <c r="F104" s="162"/>
      <c r="G104" s="128">
        <v>2</v>
      </c>
      <c r="H104" s="128">
        <v>3</v>
      </c>
      <c r="I104" s="128">
        <v>4</v>
      </c>
      <c r="J104" s="128">
        <v>5</v>
      </c>
      <c r="K104" s="128">
        <v>6</v>
      </c>
      <c r="L104" s="128">
        <v>7</v>
      </c>
      <c r="M104" s="128">
        <v>8</v>
      </c>
      <c r="N104" s="128">
        <v>9</v>
      </c>
      <c r="O104" s="128">
        <v>10</v>
      </c>
      <c r="P104" s="128">
        <v>11</v>
      </c>
      <c r="Q104" s="128">
        <v>12</v>
      </c>
      <c r="R104" s="128">
        <v>13</v>
      </c>
      <c r="S104" s="128">
        <v>14</v>
      </c>
      <c r="T104" s="128">
        <v>15</v>
      </c>
      <c r="U104" s="129"/>
    </row>
    <row r="105" spans="2:21" ht="42.75" customHeight="1">
      <c r="B105" s="163" t="s">
        <v>164</v>
      </c>
      <c r="C105" s="163"/>
      <c r="D105" s="163"/>
      <c r="E105" s="163"/>
      <c r="F105" s="163"/>
      <c r="G105" s="103" t="s">
        <v>194</v>
      </c>
      <c r="H105" s="98" t="s">
        <v>144</v>
      </c>
      <c r="I105" s="99">
        <v>0</v>
      </c>
      <c r="J105" s="100" t="s">
        <v>6</v>
      </c>
      <c r="K105" s="100" t="s">
        <v>6</v>
      </c>
      <c r="L105" s="100" t="s">
        <v>6</v>
      </c>
      <c r="M105" s="100" t="s">
        <v>6</v>
      </c>
      <c r="N105" s="100" t="s">
        <v>6</v>
      </c>
      <c r="O105" s="99">
        <v>0</v>
      </c>
      <c r="P105" s="99">
        <v>0</v>
      </c>
      <c r="Q105" s="99">
        <v>0</v>
      </c>
      <c r="R105" s="99">
        <v>0</v>
      </c>
      <c r="S105" s="100" t="s">
        <v>6</v>
      </c>
      <c r="T105" s="100" t="s">
        <v>6</v>
      </c>
      <c r="U105" s="101"/>
    </row>
    <row r="106" spans="2:21" ht="33" customHeight="1">
      <c r="B106" s="156" t="s">
        <v>218</v>
      </c>
      <c r="C106" s="156"/>
      <c r="D106" s="156"/>
      <c r="E106" s="156"/>
      <c r="F106" s="156"/>
      <c r="G106" s="103" t="s">
        <v>112</v>
      </c>
      <c r="H106" s="98" t="s">
        <v>91</v>
      </c>
      <c r="I106" s="99">
        <v>0</v>
      </c>
      <c r="J106" s="100" t="s">
        <v>6</v>
      </c>
      <c r="K106" s="100" t="s">
        <v>6</v>
      </c>
      <c r="L106" s="100" t="s">
        <v>6</v>
      </c>
      <c r="M106" s="100" t="s">
        <v>6</v>
      </c>
      <c r="N106" s="100" t="s">
        <v>6</v>
      </c>
      <c r="O106" s="99">
        <v>0</v>
      </c>
      <c r="P106" s="99">
        <v>0</v>
      </c>
      <c r="Q106" s="99">
        <v>0</v>
      </c>
      <c r="R106" s="99">
        <v>0</v>
      </c>
      <c r="S106" s="100" t="s">
        <v>6</v>
      </c>
      <c r="T106" s="100" t="s">
        <v>6</v>
      </c>
      <c r="U106" s="101"/>
    </row>
    <row r="107" spans="2:21" ht="19.5" customHeight="1">
      <c r="B107" s="157"/>
      <c r="C107" s="157"/>
      <c r="D107" s="157"/>
      <c r="E107" s="157"/>
      <c r="F107" s="157"/>
      <c r="G107" s="59"/>
      <c r="H107" s="130"/>
      <c r="I107" s="59"/>
      <c r="J107" s="59"/>
      <c r="K107" s="59"/>
      <c r="L107" s="59"/>
      <c r="M107" s="59"/>
      <c r="N107" s="59"/>
      <c r="O107" s="131"/>
      <c r="P107" s="131"/>
      <c r="Q107" s="131"/>
      <c r="R107" s="131"/>
      <c r="S107" s="131"/>
      <c r="T107" s="131"/>
      <c r="U107" s="131"/>
    </row>
    <row r="108" spans="2:21" ht="5.25" customHeight="1">
      <c r="B108" s="151" t="s">
        <v>237</v>
      </c>
      <c r="C108" s="151"/>
      <c r="D108" s="151"/>
      <c r="E108" s="151"/>
      <c r="F108" s="151"/>
      <c r="G108" s="151"/>
      <c r="H108" s="151"/>
      <c r="I108" s="151"/>
      <c r="O108" s="131"/>
      <c r="P108" s="131"/>
      <c r="Q108" s="131"/>
      <c r="R108" s="131"/>
      <c r="S108" s="131"/>
      <c r="T108" s="131"/>
      <c r="U108" s="131"/>
    </row>
    <row r="109" spans="2:21" ht="22.5" customHeight="1">
      <c r="B109" s="151"/>
      <c r="C109" s="151"/>
      <c r="D109" s="151"/>
      <c r="E109" s="151"/>
      <c r="F109" s="151"/>
      <c r="G109" s="151"/>
      <c r="H109" s="151"/>
      <c r="I109" s="151"/>
      <c r="L109" s="152"/>
      <c r="M109" s="152"/>
      <c r="N109" s="132"/>
      <c r="O109" s="133"/>
      <c r="P109" s="153" t="s">
        <v>125</v>
      </c>
      <c r="Q109" s="153"/>
      <c r="R109" s="153"/>
      <c r="S109" s="134"/>
      <c r="T109" s="134"/>
      <c r="U109" s="135"/>
    </row>
    <row r="110" spans="2:21" ht="24.75" customHeight="1">
      <c r="B110" s="136"/>
      <c r="C110" s="136"/>
      <c r="D110" s="136"/>
      <c r="E110" s="136"/>
      <c r="F110" s="136"/>
      <c r="G110" s="136"/>
      <c r="H110" s="137"/>
      <c r="I110" s="137"/>
      <c r="L110" s="158" t="s">
        <v>104</v>
      </c>
      <c r="M110" s="158"/>
      <c r="N110" s="138"/>
      <c r="O110" s="139"/>
      <c r="P110" s="155" t="s">
        <v>151</v>
      </c>
      <c r="Q110" s="155"/>
      <c r="R110" s="155"/>
      <c r="S110" s="140"/>
      <c r="T110" s="140"/>
      <c r="U110" s="141"/>
    </row>
    <row r="111" spans="2:21" ht="23.25" customHeight="1">
      <c r="B111" s="151" t="s">
        <v>10</v>
      </c>
      <c r="C111" s="151"/>
      <c r="D111" s="151"/>
      <c r="E111" s="151"/>
      <c r="F111" s="151"/>
      <c r="G111" s="151"/>
      <c r="H111" s="151"/>
      <c r="I111" s="151"/>
      <c r="L111" s="152"/>
      <c r="M111" s="152"/>
      <c r="N111" s="142"/>
      <c r="O111" s="133"/>
      <c r="P111" s="153" t="s">
        <v>9</v>
      </c>
      <c r="Q111" s="153"/>
      <c r="R111" s="153"/>
      <c r="S111" s="134"/>
      <c r="T111" s="134"/>
      <c r="U111" s="135"/>
    </row>
    <row r="112" spans="6:21" ht="22.5" customHeight="1">
      <c r="F112" s="53"/>
      <c r="G112" s="5"/>
      <c r="H112" s="143"/>
      <c r="I112" s="143"/>
      <c r="L112" s="154" t="s">
        <v>104</v>
      </c>
      <c r="M112" s="154"/>
      <c r="N112" s="138"/>
      <c r="O112" s="139"/>
      <c r="P112" s="155" t="s">
        <v>151</v>
      </c>
      <c r="Q112" s="155"/>
      <c r="R112" s="155"/>
      <c r="S112" s="140"/>
      <c r="T112" s="140"/>
      <c r="U112" s="141"/>
    </row>
    <row r="113" spans="2:21" ht="13.5" customHeight="1">
      <c r="B113" s="1" t="s">
        <v>208</v>
      </c>
      <c r="F113" s="53"/>
      <c r="G113" s="5"/>
      <c r="H113" s="143"/>
      <c r="I113" s="143"/>
      <c r="L113" s="143"/>
      <c r="M113" s="143"/>
      <c r="N113" s="138"/>
      <c r="O113" s="144"/>
      <c r="P113" s="144"/>
      <c r="Q113" s="144"/>
      <c r="R113" s="144"/>
      <c r="S113" s="141"/>
      <c r="T113" s="141"/>
      <c r="U113" s="141"/>
    </row>
    <row r="114" spans="6:21" ht="13.5" customHeight="1">
      <c r="F114" s="53"/>
      <c r="G114" s="5"/>
      <c r="H114" s="143"/>
      <c r="I114" s="143"/>
      <c r="L114" s="143"/>
      <c r="M114" s="143"/>
      <c r="N114" s="138"/>
      <c r="O114" s="144"/>
      <c r="P114" s="144"/>
      <c r="Q114" s="144"/>
      <c r="R114" s="144"/>
      <c r="S114" s="144"/>
      <c r="T114" s="144"/>
      <c r="U114" s="144"/>
    </row>
    <row r="115" spans="2:21" ht="16.5">
      <c r="B115" s="145"/>
      <c r="C115" s="53"/>
      <c r="D115" s="53"/>
      <c r="E115" s="53"/>
      <c r="F115" s="146"/>
      <c r="G115" s="5"/>
      <c r="H115" s="5"/>
      <c r="I115" s="5"/>
      <c r="O115" s="131"/>
      <c r="P115" s="131"/>
      <c r="Q115" s="131"/>
      <c r="R115" s="131"/>
      <c r="S115" s="131"/>
      <c r="T115" s="131"/>
      <c r="U115" s="131"/>
    </row>
    <row r="116" spans="2:21" ht="12.75">
      <c r="B116" s="146"/>
      <c r="C116" s="146"/>
      <c r="D116" s="146"/>
      <c r="E116" s="146"/>
      <c r="O116" s="131"/>
      <c r="P116" s="131"/>
      <c r="Q116" s="131"/>
      <c r="R116" s="131"/>
      <c r="S116" s="131"/>
      <c r="T116" s="131"/>
      <c r="U116" s="131"/>
    </row>
    <row r="117" spans="15:21" ht="15" customHeight="1">
      <c r="O117" s="131"/>
      <c r="P117" s="131"/>
      <c r="Q117" s="131"/>
      <c r="R117" s="131"/>
      <c r="S117" s="131"/>
      <c r="T117" s="131"/>
      <c r="U117" s="131"/>
    </row>
  </sheetData>
  <sheetProtection/>
  <mergeCells count="116">
    <mergeCell ref="N17:Q17"/>
    <mergeCell ref="T26:T28"/>
    <mergeCell ref="S13:T13"/>
    <mergeCell ref="C13:Q13"/>
    <mergeCell ref="Q3:T3"/>
    <mergeCell ref="Q4:T4"/>
    <mergeCell ref="Q5:T5"/>
    <mergeCell ref="Q6:T6"/>
    <mergeCell ref="Q7:T7"/>
    <mergeCell ref="C14:Q14"/>
    <mergeCell ref="S14:T14"/>
    <mergeCell ref="J15:Q15"/>
    <mergeCell ref="S15:T15"/>
    <mergeCell ref="N16:Q16"/>
    <mergeCell ref="B8:T8"/>
    <mergeCell ref="B9:T9"/>
    <mergeCell ref="L12:M12"/>
    <mergeCell ref="O12:Q12"/>
    <mergeCell ref="S12:T12"/>
    <mergeCell ref="N18:Q18"/>
    <mergeCell ref="M20:Q20"/>
    <mergeCell ref="B25:F28"/>
    <mergeCell ref="G25:G28"/>
    <mergeCell ref="H25:H28"/>
    <mergeCell ref="I25:I28"/>
    <mergeCell ref="J25:K25"/>
    <mergeCell ref="L25:L28"/>
    <mergeCell ref="M25:M28"/>
    <mergeCell ref="S25:T25"/>
    <mergeCell ref="J26:J28"/>
    <mergeCell ref="K26:K28"/>
    <mergeCell ref="O26:O28"/>
    <mergeCell ref="P26:R26"/>
    <mergeCell ref="S26:S28"/>
    <mergeCell ref="P27:P28"/>
    <mergeCell ref="Q27:R27"/>
    <mergeCell ref="O25:R25"/>
    <mergeCell ref="B29:F29"/>
    <mergeCell ref="B30:F30"/>
    <mergeCell ref="B31:F31"/>
    <mergeCell ref="B32:F32"/>
    <mergeCell ref="B33:F33"/>
    <mergeCell ref="N25:N28"/>
    <mergeCell ref="B34:F34"/>
    <mergeCell ref="B35:F35"/>
    <mergeCell ref="B40:F40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P109:R109"/>
    <mergeCell ref="L110:M110"/>
    <mergeCell ref="P110:R110"/>
    <mergeCell ref="B96:F96"/>
    <mergeCell ref="B97:F97"/>
    <mergeCell ref="B98:F98"/>
    <mergeCell ref="B99:F99"/>
    <mergeCell ref="B104:F104"/>
    <mergeCell ref="B105:F105"/>
    <mergeCell ref="Q2:T2"/>
    <mergeCell ref="B111:I111"/>
    <mergeCell ref="L111:M111"/>
    <mergeCell ref="P111:R111"/>
    <mergeCell ref="L112:M112"/>
    <mergeCell ref="P112:R112"/>
    <mergeCell ref="B106:F106"/>
    <mergeCell ref="B107:F107"/>
    <mergeCell ref="B108:I109"/>
    <mergeCell ref="L109:M109"/>
  </mergeCells>
  <printOptions horizontalCentered="1"/>
  <pageMargins left="0.03958333333333333" right="0.03958333333333333" top="0.27569444444444446" bottom="0.03958333333333333" header="0.5" footer="0.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Shustova</cp:lastModifiedBy>
  <dcterms:created xsi:type="dcterms:W3CDTF">2020-02-13T08:39:53Z</dcterms:created>
  <dcterms:modified xsi:type="dcterms:W3CDTF">2020-02-28T12:51:40Z</dcterms:modified>
  <cp:category/>
  <cp:version/>
  <cp:contentType/>
  <cp:contentStatus/>
</cp:coreProperties>
</file>