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000" windowHeight="3000" tabRatio="472" activeTab="0"/>
  </bookViews>
  <sheets>
    <sheet name="1" sheetId="1" r:id="rId1"/>
  </sheets>
  <definedNames>
    <definedName name="RangeToPoke">#REF!</definedName>
    <definedName name="we">'1'!#REF!</definedName>
    <definedName name="_xlnm.Print_Area" localSheetId="0">'1'!$B$1:$Q$124</definedName>
  </definedNames>
  <calcPr calcMode="manual" fullCalcOnLoad="1"/>
</workbook>
</file>

<file path=xl/sharedStrings.xml><?xml version="1.0" encoding="utf-8"?>
<sst xmlns="http://schemas.openxmlformats.org/spreadsheetml/2006/main" count="658" uniqueCount="227">
  <si>
    <t>x</t>
  </si>
  <si>
    <t>усього</t>
  </si>
  <si>
    <t>КЕКВ                         та/або                                     ККК</t>
  </si>
  <si>
    <t/>
  </si>
  <si>
    <t>040</t>
  </si>
  <si>
    <t>за КОПФГ</t>
  </si>
  <si>
    <t>Придбання землi та нематерiальних активiв</t>
  </si>
  <si>
    <t>2420</t>
  </si>
  <si>
    <t>Надходження коштів - усього</t>
  </si>
  <si>
    <t>300</t>
  </si>
  <si>
    <t>(форма №4-2д,</t>
  </si>
  <si>
    <t>4100</t>
  </si>
  <si>
    <t xml:space="preserve">  Оплата інших енергоносiїв та інших комунальних послуг</t>
  </si>
  <si>
    <t>Залишок на кінець звітного періоду (року)</t>
  </si>
  <si>
    <t>3132</t>
  </si>
  <si>
    <t xml:space="preserve">Оплата працi </t>
  </si>
  <si>
    <t>Надання внутрішніх кредитів</t>
  </si>
  <si>
    <t>010</t>
  </si>
  <si>
    <t>Створення державних запасiв i резервiв</t>
  </si>
  <si>
    <t>350</t>
  </si>
  <si>
    <t xml:space="preserve">  Оплата енергосервісу</t>
  </si>
  <si>
    <t>2730</t>
  </si>
  <si>
    <t>4113</t>
  </si>
  <si>
    <t>у тому числі на рахунках в установах банків</t>
  </si>
  <si>
    <t>2272</t>
  </si>
  <si>
    <t>2276</t>
  </si>
  <si>
    <t>4210</t>
  </si>
  <si>
    <t>3121</t>
  </si>
  <si>
    <t>Використання товарів і послуг</t>
  </si>
  <si>
    <t>класифікації видатків та кредитування місцевих бюджетів)</t>
  </si>
  <si>
    <t>250</t>
  </si>
  <si>
    <t xml:space="preserve">  Оплата теплопостачання</t>
  </si>
  <si>
    <t>2282</t>
  </si>
  <si>
    <t>2200</t>
  </si>
  <si>
    <t>2630</t>
  </si>
  <si>
    <t>110</t>
  </si>
  <si>
    <t xml:space="preserve">Код та назва програмної класифікації видатків та кредитування державного бюджету </t>
  </si>
  <si>
    <t>3110</t>
  </si>
  <si>
    <t>Державна міграційна служба України</t>
  </si>
  <si>
    <t>Вікторія СТУС</t>
  </si>
  <si>
    <t>Від отриманих благодійних внесків, грантів та дарунків</t>
  </si>
  <si>
    <t xml:space="preserve">   Грошове забезпечення вiйськовослужбовцiв</t>
  </si>
  <si>
    <t xml:space="preserve">   Окремі заходи по реалізації державних(регіональних) програм ,не віднесені до заходів розвитку</t>
  </si>
  <si>
    <t>Головний бухгалтер</t>
  </si>
  <si>
    <t xml:space="preserve">   Капітальне будiвництво (придбання) житла</t>
  </si>
  <si>
    <t>200</t>
  </si>
  <si>
    <t>3200</t>
  </si>
  <si>
    <t>Придбання основного капiталу</t>
  </si>
  <si>
    <t>2250</t>
  </si>
  <si>
    <t xml:space="preserve"> Поточні видатки</t>
  </si>
  <si>
    <t>140</t>
  </si>
  <si>
    <t>Звіт</t>
  </si>
  <si>
    <t>3140</t>
  </si>
  <si>
    <t>Поточнi трансферти урядам іноземних держав та міжнародним організаціям</t>
  </si>
  <si>
    <t>2110</t>
  </si>
  <si>
    <t>3000</t>
  </si>
  <si>
    <t>340</t>
  </si>
  <si>
    <t>Залишок на початок звітного року</t>
  </si>
  <si>
    <t>2720</t>
  </si>
  <si>
    <t>Стипендiї</t>
  </si>
  <si>
    <t>4200</t>
  </si>
  <si>
    <t xml:space="preserve">   Дослiдження i розробки, окремі заходи розвитку по реалізації державних(регіональних) програм</t>
  </si>
  <si>
    <t xml:space="preserve">Періодичність: </t>
  </si>
  <si>
    <t>3131</t>
  </si>
  <si>
    <t>Фінансування</t>
  </si>
  <si>
    <t>050</t>
  </si>
  <si>
    <t>Обслуговування внутрішніх боргових зобов'язаннь</t>
  </si>
  <si>
    <t>Одиниця виміру: грн, коп.</t>
  </si>
  <si>
    <t>2000</t>
  </si>
  <si>
    <t>310</t>
  </si>
  <si>
    <t>01001, м.Київ, вул. Володимирська, 9</t>
  </si>
  <si>
    <t xml:space="preserve">Код та назва програмної класифікації видатків та кредитування місцевих бюджетів (код та назва Типової програмної </t>
  </si>
  <si>
    <t xml:space="preserve">  Продукти харчування</t>
  </si>
  <si>
    <t xml:space="preserve">   Надання кредитів органам державного управління інших рівнів</t>
  </si>
  <si>
    <t>4110</t>
  </si>
  <si>
    <t>2271</t>
  </si>
  <si>
    <t>2275</t>
  </si>
  <si>
    <t xml:space="preserve">   Капітальне будiвництво (придбання) інших об'єктів</t>
  </si>
  <si>
    <t xml:space="preserve">   Реконструкція житлового фонду (приміщень)</t>
  </si>
  <si>
    <t>Капiтальний ремонт</t>
  </si>
  <si>
    <t>3122</t>
  </si>
  <si>
    <t>Поточнi трансферти органам державного управлiння iнших рiвнiв</t>
  </si>
  <si>
    <t>Медикаменти та перев'язувальні матеріали</t>
  </si>
  <si>
    <t xml:space="preserve">  Оплата електроенергiї</t>
  </si>
  <si>
    <t>за ЄДРПОУ</t>
  </si>
  <si>
    <t>210</t>
  </si>
  <si>
    <t>про надходження і використання коштів, отриманих за іншими джерелами</t>
  </si>
  <si>
    <t>Виплата пенсiй i допомоги</t>
  </si>
  <si>
    <t>2281</t>
  </si>
  <si>
    <t>3210</t>
  </si>
  <si>
    <t>2240</t>
  </si>
  <si>
    <t>Перераховано                               залишок</t>
  </si>
  <si>
    <t>Код рядка</t>
  </si>
  <si>
    <t>Оплата працi і нарахування на заробітну плату</t>
  </si>
  <si>
    <t>150</t>
  </si>
  <si>
    <t>3150</t>
  </si>
  <si>
    <t>2100</t>
  </si>
  <si>
    <t>(пiдпис)</t>
  </si>
  <si>
    <t>Субсидiї   та   поточнi   трансферти   пiдприємствам  ( установам, органiзацiям)</t>
  </si>
  <si>
    <t xml:space="preserve">Код та назва відомчої класифікації видатків та кредитування державного бюджету          </t>
  </si>
  <si>
    <t xml:space="preserve">Поточнi трансферти </t>
  </si>
  <si>
    <t>240</t>
  </si>
  <si>
    <t xml:space="preserve">   Надання інших внутрішніх кредитів</t>
  </si>
  <si>
    <t>2620</t>
  </si>
  <si>
    <t>3240</t>
  </si>
  <si>
    <t>2210</t>
  </si>
  <si>
    <t>Iншi виплати населенню</t>
  </si>
  <si>
    <t>100</t>
  </si>
  <si>
    <t>3100</t>
  </si>
  <si>
    <t>Дослiдження i розробки, окремі заходи по реалізації державних(регіональних) програм</t>
  </si>
  <si>
    <t>Видатки та надання кредитів - усього</t>
  </si>
  <si>
    <t>3143</t>
  </si>
  <si>
    <t>Нарахування на оплату праці</t>
  </si>
  <si>
    <t>Обслуговування боргових зобов'язаннь</t>
  </si>
  <si>
    <t xml:space="preserve">Територія              </t>
  </si>
  <si>
    <t>у тому числі перераховані з рахунків в установах банків</t>
  </si>
  <si>
    <t>380</t>
  </si>
  <si>
    <t xml:space="preserve">   Реконструкція та реставрація інших об'єктів</t>
  </si>
  <si>
    <t xml:space="preserve">   Капiтальний ремонт житлового фонду (приміщень)</t>
  </si>
  <si>
    <t>Капiтальнi трансферти органам державного управлiння iнших рiвнiв</t>
  </si>
  <si>
    <t>270</t>
  </si>
  <si>
    <t>Видатки на вiдрядження</t>
  </si>
  <si>
    <t>Капiтальне будiвництво (придбання)</t>
  </si>
  <si>
    <t xml:space="preserve">       Реставрація пам'яток культури, історії та архітектури</t>
  </si>
  <si>
    <t>2610</t>
  </si>
  <si>
    <t>Організаційно-правова форма господарювання</t>
  </si>
  <si>
    <t>2220</t>
  </si>
  <si>
    <t>130</t>
  </si>
  <si>
    <t>3130</t>
  </si>
  <si>
    <t>Сергій ДОНСЬКИЙ</t>
  </si>
  <si>
    <t xml:space="preserve"> №4-2м),</t>
  </si>
  <si>
    <t>090</t>
  </si>
  <si>
    <t>Капітальні видатки</t>
  </si>
  <si>
    <t xml:space="preserve">   Капiтальний ремонт інших об'єктів</t>
  </si>
  <si>
    <t>Надійшло                                 коштів за звітний період (рік)</t>
  </si>
  <si>
    <t>4111</t>
  </si>
  <si>
    <t>220</t>
  </si>
  <si>
    <t>2274</t>
  </si>
  <si>
    <t>Зовнішнє кредитування</t>
  </si>
  <si>
    <t>3220</t>
  </si>
  <si>
    <t>2270</t>
  </si>
  <si>
    <t>160</t>
  </si>
  <si>
    <t>Керівник</t>
  </si>
  <si>
    <t>3160</t>
  </si>
  <si>
    <t>Обслуговування зовнішніх боргових зобов'язаннь</t>
  </si>
  <si>
    <t>Інші поточні видатки</t>
  </si>
  <si>
    <t>Оплата послуг (крім комунальних)</t>
  </si>
  <si>
    <t>060</t>
  </si>
  <si>
    <t>Внутрішнє кредитування</t>
  </si>
  <si>
    <t>2400</t>
  </si>
  <si>
    <t>Касові за звітний період (рік)</t>
  </si>
  <si>
    <t>Продовження додатка 3</t>
  </si>
  <si>
    <t>320</t>
  </si>
  <si>
    <t>Власне ім’я ПРІЗВИЩЕ</t>
  </si>
  <si>
    <t>Капiтальнi трансферти урядам іноземних держав та міжнародним організаціям</t>
  </si>
  <si>
    <t>2280</t>
  </si>
  <si>
    <t>Код та назва типової відомчої класифікації видатків та кредитування місцевих бюджетів</t>
  </si>
  <si>
    <t>Надання зовнішніх кредитів</t>
  </si>
  <si>
    <t>Придбання обладнання i предметiв довгострокового користування</t>
  </si>
  <si>
    <t>190</t>
  </si>
  <si>
    <t>030</t>
  </si>
  <si>
    <t>400</t>
  </si>
  <si>
    <t>2800</t>
  </si>
  <si>
    <t>за</t>
  </si>
  <si>
    <t>Соціальне забезпечення</t>
  </si>
  <si>
    <t>370</t>
  </si>
  <si>
    <t xml:space="preserve">Установа           </t>
  </si>
  <si>
    <t xml:space="preserve"> власних надходжень </t>
  </si>
  <si>
    <t>2710</t>
  </si>
  <si>
    <t>280</t>
  </si>
  <si>
    <t xml:space="preserve">Від підприємств, організацій, фізичних осіб та від інших бюджетних установ для виконання цільових заходів, у тому числі  заходів з відчуження для суспільних потреб земельних ділянок та розміщення на них інших об'єктів нерухомого майна, що перебувають у приватній власності фізичних або юридичних осіб </t>
  </si>
  <si>
    <t xml:space="preserve">Затверджено                   на звітний рік  </t>
  </si>
  <si>
    <t xml:space="preserve">у тому числі :     </t>
  </si>
  <si>
    <t>Видатки та заходи спеціального призначення</t>
  </si>
  <si>
    <t>3142</t>
  </si>
  <si>
    <t>2112</t>
  </si>
  <si>
    <t>080</t>
  </si>
  <si>
    <t>х</t>
  </si>
  <si>
    <t>230</t>
  </si>
  <si>
    <t>3230</t>
  </si>
  <si>
    <t>2260</t>
  </si>
  <si>
    <t>Показники</t>
  </si>
  <si>
    <t>170</t>
  </si>
  <si>
    <t>2120</t>
  </si>
  <si>
    <t xml:space="preserve">  Оплата водопостачання i водовiдведення</t>
  </si>
  <si>
    <t>Коди</t>
  </si>
  <si>
    <t>37508470_</t>
  </si>
  <si>
    <t>Реконструкція та реставрація</t>
  </si>
  <si>
    <t>Оплата комунальних послуг та енергоносiїв</t>
  </si>
  <si>
    <t>Капiтальнi трансферти</t>
  </si>
  <si>
    <t>390</t>
  </si>
  <si>
    <t>4112</t>
  </si>
  <si>
    <t>"___" ____________ 20___ року</t>
  </si>
  <si>
    <t>260</t>
  </si>
  <si>
    <t>100 Міністерство внутрішніх справ</t>
  </si>
  <si>
    <t>Додаток 3</t>
  </si>
  <si>
    <t>2230</t>
  </si>
  <si>
    <t>Предмети, матеріали, обладнання та інвентар</t>
  </si>
  <si>
    <t>2600</t>
  </si>
  <si>
    <t>2273</t>
  </si>
  <si>
    <t>Капiтальнi трансферти пiдприємствам (установам, органiзацiям)</t>
  </si>
  <si>
    <t>за КАТОТТГ</t>
  </si>
  <si>
    <t>Капiтальнi трансферти населенню</t>
  </si>
  <si>
    <t>3120</t>
  </si>
  <si>
    <t>410</t>
  </si>
  <si>
    <t>Державних і комунальних закладів професійної (професійно-технічної), фахової передвищої та вищої освіти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надходження, що отримують державні і комунальні заклади фахової передвищої ті вищої освіти,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</si>
  <si>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020</t>
  </si>
  <si>
    <t>квартальна (проміжна),</t>
  </si>
  <si>
    <t>UA80000000001078669</t>
  </si>
  <si>
    <t>360</t>
  </si>
  <si>
    <t>2700</t>
  </si>
  <si>
    <t>2022 р.</t>
  </si>
  <si>
    <t>290</t>
  </si>
  <si>
    <t>річна.</t>
  </si>
  <si>
    <t xml:space="preserve">   Заробiтна плата</t>
  </si>
  <si>
    <t>до    Порядку       складання     бюджетної       звітності                       розпорядниками та одержувачами бюджетних коштів,  звітності фондами загальнообов’язкового державного соціального і пенсійного страхування                                                                                               (пункт 1 розділу ІІ)</t>
  </si>
  <si>
    <t>070</t>
  </si>
  <si>
    <t>2410</t>
  </si>
  <si>
    <t>330</t>
  </si>
  <si>
    <t xml:space="preserve">   Надання кредитів підприємствам, установам, організаціям</t>
  </si>
  <si>
    <t xml:space="preserve">   Суддівська винагорода</t>
  </si>
  <si>
    <t>180</t>
  </si>
  <si>
    <t>Орган державної влади</t>
  </si>
  <si>
    <t xml:space="preserve">  Оплата природного газу</t>
  </si>
  <si>
    <t>3141</t>
  </si>
  <si>
    <t>2111</t>
  </si>
  <si>
    <t>Разом за КПКВ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</si>
</sst>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* #,##0.00;* \-#,##0.00;* \-??;@"/>
    <numFmt numFmtId="177" formatCode="000000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_-* #,##0.00_р_._-;\-* #,##0.00_р_._-;_-* &quot;-&quot;??_р_._-;_-@_-"/>
    <numFmt numFmtId="181" formatCode="_-* #,##0.00&quot;р.&quot;_-;\-* #,##0.00&quot;р.&quot;_-;_-* &quot;-&quot;??&quot;р.&quot;_-;_-@_-"/>
    <numFmt numFmtId="182" formatCode="d\.m\.yyyy"/>
  </numFmts>
  <fonts count="51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b/>
      <u val="single"/>
      <sz val="13"/>
      <name val="Times New Roman"/>
      <family val="0"/>
    </font>
    <font>
      <b/>
      <sz val="13"/>
      <name val="Times New Roman"/>
      <family val="0"/>
    </font>
    <font>
      <sz val="12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b/>
      <sz val="9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sz val="11"/>
      <color indexed="8"/>
      <name val="Calibri"/>
      <family val="0"/>
    </font>
    <font>
      <b/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6" fillId="34" borderId="0" applyNumberFormat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50" fillId="37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0" fontId="2" fillId="0" borderId="0" xfId="0" applyNumberFormat="1" applyFont="1" applyFill="1" applyAlignment="1" applyProtection="1">
      <alignment horizontal="right" vertical="top" wrapText="1"/>
      <protection/>
    </xf>
    <xf numFmtId="0" fontId="2" fillId="0" borderId="0" xfId="0" applyNumberFormat="1" applyFont="1" applyFill="1" applyAlignment="1" applyProtection="1">
      <alignment vertical="top" wrapText="1"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9" fillId="0" borderId="0" xfId="0" applyNumberFormat="1" applyFont="1" applyFill="1" applyAlignment="1" applyProtection="1">
      <alignment horizontal="left"/>
      <protection/>
    </xf>
    <xf numFmtId="0" fontId="4" fillId="0" borderId="0" xfId="0" applyFont="1" applyAlignment="1">
      <alignment horizontal="center"/>
    </xf>
    <xf numFmtId="0" fontId="9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left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Alignment="1" applyProtection="1">
      <alignment horizontal="left" vertical="top"/>
      <protection/>
    </xf>
    <xf numFmtId="0" fontId="2" fillId="0" borderId="0" xfId="0" applyFont="1" applyAlignment="1">
      <alignment horizontal="left" vertical="top"/>
    </xf>
    <xf numFmtId="0" fontId="11" fillId="0" borderId="0" xfId="0" applyNumberFormat="1" applyFont="1" applyFill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 horizontal="center"/>
    </xf>
    <xf numFmtId="49" fontId="6" fillId="0" borderId="0" xfId="0" applyNumberFormat="1" applyFont="1" applyFill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176" fontId="6" fillId="0" borderId="0" xfId="0" applyNumberFormat="1" applyFont="1" applyFill="1" applyBorder="1" applyAlignment="1" applyProtection="1">
      <alignment horizontal="right"/>
      <protection/>
    </xf>
    <xf numFmtId="4" fontId="6" fillId="0" borderId="0" xfId="0" applyNumberFormat="1" applyFont="1" applyFill="1" applyBorder="1" applyAlignment="1" applyProtection="1">
      <alignment horizontal="center"/>
      <protection/>
    </xf>
    <xf numFmtId="4" fontId="6" fillId="0" borderId="0" xfId="0" applyNumberFormat="1" applyFont="1" applyFill="1" applyAlignment="1" applyProtection="1">
      <alignment horizontal="center"/>
      <protection/>
    </xf>
    <xf numFmtId="49" fontId="10" fillId="0" borderId="0" xfId="0" applyNumberFormat="1" applyFont="1" applyFill="1" applyAlignment="1" applyProtection="1">
      <alignment horizontal="right"/>
      <protection/>
    </xf>
    <xf numFmtId="49" fontId="14" fillId="0" borderId="0" xfId="0" applyNumberFormat="1" applyFont="1" applyFill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15" fillId="0" borderId="0" xfId="0" applyNumberFormat="1" applyFont="1" applyFill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10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wrapText="1"/>
      <protection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left"/>
      <protection/>
    </xf>
    <xf numFmtId="182" fontId="2" fillId="0" borderId="0" xfId="0" applyNumberFormat="1" applyFont="1" applyAlignment="1">
      <alignment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49" fontId="6" fillId="0" borderId="0" xfId="0" applyNumberFormat="1" applyFont="1" applyFill="1" applyAlignment="1" applyProtection="1">
      <alignment horizontal="center"/>
      <protection/>
    </xf>
    <xf numFmtId="176" fontId="6" fillId="0" borderId="0" xfId="0" applyNumberFormat="1" applyFont="1" applyFill="1" applyAlignment="1" applyProtection="1">
      <alignment horizontal="right"/>
      <protection/>
    </xf>
    <xf numFmtId="0" fontId="6" fillId="0" borderId="13" xfId="0" applyFont="1" applyFill="1" applyBorder="1" applyAlignment="1" applyProtection="1">
      <alignment horizontal="center"/>
      <protection/>
    </xf>
    <xf numFmtId="49" fontId="6" fillId="0" borderId="13" xfId="0" applyNumberFormat="1" applyFont="1" applyFill="1" applyBorder="1" applyAlignment="1" applyProtection="1">
      <alignment horizontal="center"/>
      <protection/>
    </xf>
    <xf numFmtId="176" fontId="4" fillId="0" borderId="13" xfId="0" applyNumberFormat="1" applyFont="1" applyFill="1" applyBorder="1" applyAlignment="1" applyProtection="1">
      <alignment horizontal="right"/>
      <protection/>
    </xf>
    <xf numFmtId="4" fontId="6" fillId="0" borderId="13" xfId="0" applyNumberFormat="1" applyFont="1" applyFill="1" applyBorder="1" applyAlignment="1" applyProtection="1">
      <alignment horizontal="center"/>
      <protection/>
    </xf>
    <xf numFmtId="176" fontId="6" fillId="0" borderId="13" xfId="0" applyNumberFormat="1" applyFont="1" applyFill="1" applyBorder="1" applyAlignment="1" applyProtection="1">
      <alignment horizontal="right"/>
      <protection/>
    </xf>
    <xf numFmtId="49" fontId="6" fillId="0" borderId="13" xfId="0" applyNumberFormat="1" applyFont="1" applyFill="1" applyBorder="1" applyAlignment="1" applyProtection="1">
      <alignment horizontal="right"/>
      <protection/>
    </xf>
    <xf numFmtId="49" fontId="14" fillId="0" borderId="13" xfId="0" applyNumberFormat="1" applyFont="1" applyFill="1" applyBorder="1" applyAlignment="1" applyProtection="1">
      <alignment horizontal="center"/>
      <protection/>
    </xf>
    <xf numFmtId="176" fontId="14" fillId="0" borderId="13" xfId="0" applyNumberFormat="1" applyFont="1" applyFill="1" applyBorder="1" applyAlignment="1" applyProtection="1">
      <alignment horizontal="right"/>
      <protection/>
    </xf>
    <xf numFmtId="4" fontId="4" fillId="0" borderId="13" xfId="0" applyNumberFormat="1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49" fontId="15" fillId="0" borderId="13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14" fillId="0" borderId="13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14" fillId="0" borderId="13" xfId="0" applyNumberFormat="1" applyFont="1" applyFill="1" applyBorder="1" applyAlignment="1" applyProtection="1">
      <alignment horizontal="center"/>
      <protection/>
    </xf>
    <xf numFmtId="176" fontId="6" fillId="0" borderId="13" xfId="0" applyNumberFormat="1" applyFont="1" applyFill="1" applyBorder="1" applyAlignment="1" applyProtection="1">
      <alignment horizontal="center"/>
      <protection/>
    </xf>
    <xf numFmtId="176" fontId="4" fillId="0" borderId="13" xfId="0" applyNumberFormat="1" applyFont="1" applyFill="1" applyBorder="1" applyAlignment="1" applyProtection="1">
      <alignment horizontal="center"/>
      <protection/>
    </xf>
    <xf numFmtId="49" fontId="4" fillId="0" borderId="14" xfId="0" applyNumberFormat="1" applyFont="1" applyFill="1" applyBorder="1" applyAlignment="1" applyProtection="1">
      <alignment horizontal="center"/>
      <protection/>
    </xf>
    <xf numFmtId="49" fontId="14" fillId="0" borderId="15" xfId="0" applyNumberFormat="1" applyFont="1" applyFill="1" applyBorder="1" applyAlignment="1" applyProtection="1">
      <alignment horizontal="center"/>
      <protection/>
    </xf>
    <xf numFmtId="176" fontId="4" fillId="0" borderId="14" xfId="0" applyNumberFormat="1" applyFont="1" applyFill="1" applyBorder="1" applyAlignment="1" applyProtection="1">
      <alignment horizontal="right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4" fontId="4" fillId="0" borderId="17" xfId="0" applyNumberFormat="1" applyFont="1" applyFill="1" applyBorder="1" applyAlignment="1" applyProtection="1">
      <alignment horizontal="center"/>
      <protection/>
    </xf>
    <xf numFmtId="176" fontId="14" fillId="0" borderId="15" xfId="0" applyNumberFormat="1" applyFont="1" applyFill="1" applyBorder="1" applyAlignment="1" applyProtection="1">
      <alignment horizontal="right"/>
      <protection/>
    </xf>
    <xf numFmtId="4" fontId="4" fillId="0" borderId="14" xfId="0" applyNumberFormat="1" applyFont="1" applyFill="1" applyBorder="1" applyAlignment="1" applyProtection="1">
      <alignment horizontal="center"/>
      <protection/>
    </xf>
    <xf numFmtId="176" fontId="4" fillId="0" borderId="17" xfId="0" applyNumberFormat="1" applyFont="1" applyFill="1" applyBorder="1" applyAlignment="1" applyProtection="1">
      <alignment horizontal="center"/>
      <protection/>
    </xf>
    <xf numFmtId="176" fontId="4" fillId="0" borderId="18" xfId="0" applyNumberFormat="1" applyFont="1" applyFill="1" applyBorder="1" applyAlignment="1" applyProtection="1">
      <alignment horizontal="center"/>
      <protection/>
    </xf>
    <xf numFmtId="176" fontId="4" fillId="0" borderId="18" xfId="0" applyNumberFormat="1" applyFont="1" applyFill="1" applyBorder="1" applyAlignment="1" applyProtection="1">
      <alignment horizontal="right"/>
      <protection/>
    </xf>
    <xf numFmtId="4" fontId="4" fillId="0" borderId="15" xfId="0" applyNumberFormat="1" applyFont="1" applyFill="1" applyBorder="1" applyAlignment="1" applyProtection="1">
      <alignment horizontal="center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Font="1" applyFill="1" applyBorder="1" applyAlignment="1" applyProtection="1">
      <alignment horizontal="center"/>
      <protection/>
    </xf>
    <xf numFmtId="49" fontId="6" fillId="0" borderId="19" xfId="0" applyNumberFormat="1" applyFont="1" applyFill="1" applyBorder="1" applyAlignment="1" applyProtection="1">
      <alignment horizontal="center"/>
      <protection/>
    </xf>
    <xf numFmtId="49" fontId="17" fillId="0" borderId="13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49" fontId="6" fillId="0" borderId="11" xfId="0" applyNumberFormat="1" applyFont="1" applyFill="1" applyBorder="1" applyAlignment="1" applyProtection="1">
      <alignment horizontal="left"/>
      <protection/>
    </xf>
    <xf numFmtId="49" fontId="6" fillId="0" borderId="20" xfId="0" applyNumberFormat="1" applyFont="1" applyFill="1" applyBorder="1" applyAlignment="1" applyProtection="1">
      <alignment horizontal="left"/>
      <protection/>
    </xf>
    <xf numFmtId="49" fontId="6" fillId="0" borderId="2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4" fontId="4" fillId="0" borderId="0" xfId="0" applyNumberFormat="1" applyFont="1" applyFill="1" applyAlignment="1" applyProtection="1">
      <alignment horizontal="right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177" fontId="4" fillId="0" borderId="13" xfId="0" applyNumberFormat="1" applyFont="1" applyFill="1" applyBorder="1" applyAlignment="1" applyProtection="1">
      <alignment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14" fillId="0" borderId="13" xfId="0" applyNumberFormat="1" applyFont="1" applyFill="1" applyBorder="1" applyAlignment="1" applyProtection="1">
      <alignment vertical="center" wrapText="1"/>
      <protection/>
    </xf>
    <xf numFmtId="0" fontId="4" fillId="0" borderId="13" xfId="0" applyFont="1" applyFill="1" applyBorder="1" applyAlignment="1" applyProtection="1">
      <alignment vertical="center" wrapText="1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14" fillId="0" borderId="15" xfId="0" applyNumberFormat="1" applyFont="1" applyFill="1" applyBorder="1" applyAlignment="1" applyProtection="1">
      <alignment vertical="center" wrapText="1"/>
      <protection/>
    </xf>
    <xf numFmtId="0" fontId="6" fillId="0" borderId="13" xfId="0" applyNumberFormat="1" applyFont="1" applyFill="1" applyBorder="1" applyAlignment="1" applyProtection="1">
      <alignment vertical="center" wrapText="1"/>
      <protection/>
    </xf>
    <xf numFmtId="0" fontId="14" fillId="0" borderId="13" xfId="0" applyFont="1" applyFill="1" applyBorder="1" applyAlignment="1" applyProtection="1">
      <alignment horizontal="left" vertical="center" wrapText="1"/>
      <protection/>
    </xf>
    <xf numFmtId="0" fontId="14" fillId="0" borderId="13" xfId="0" applyFont="1" applyFill="1" applyBorder="1" applyAlignment="1" applyProtection="1">
      <alignment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vertical="center" wrapText="1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14" fillId="0" borderId="13" xfId="0" applyNumberFormat="1" applyFont="1" applyFill="1" applyBorder="1" applyAlignment="1" applyProtection="1">
      <alignment horizontal="left" wrapText="1"/>
      <protection/>
    </xf>
    <xf numFmtId="0" fontId="14" fillId="0" borderId="13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wrapText="1"/>
      <protection/>
    </xf>
    <xf numFmtId="0" fontId="6" fillId="0" borderId="13" xfId="0" applyFont="1" applyFill="1" applyBorder="1" applyAlignment="1" applyProtection="1">
      <alignment wrapText="1"/>
      <protection/>
    </xf>
    <xf numFmtId="0" fontId="14" fillId="0" borderId="13" xfId="0" applyNumberFormat="1" applyFont="1" applyFill="1" applyBorder="1" applyAlignment="1" applyProtection="1">
      <alignment wrapText="1"/>
      <protection/>
    </xf>
    <xf numFmtId="0" fontId="4" fillId="0" borderId="13" xfId="0" applyFont="1" applyFill="1" applyBorder="1" applyAlignment="1" applyProtection="1">
      <alignment horizontal="left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7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3"/>
  <sheetViews>
    <sheetView tabSelected="1" zoomScale="80" zoomScaleNormal="80" zoomScalePageLayoutView="0" workbookViewId="0" topLeftCell="A1">
      <selection activeCell="V29" sqref="V29"/>
    </sheetView>
  </sheetViews>
  <sheetFormatPr defaultColWidth="9.125" defaultRowHeight="12.75"/>
  <cols>
    <col min="1" max="1" width="1.12109375" style="1" customWidth="1"/>
    <col min="2" max="2" width="13.125" style="1" customWidth="1"/>
    <col min="3" max="3" width="5.375" style="1" customWidth="1"/>
    <col min="4" max="4" width="9.125" style="1" customWidth="1"/>
    <col min="5" max="5" width="13.375" style="1" customWidth="1"/>
    <col min="6" max="6" width="8.25390625" style="1" customWidth="1"/>
    <col min="7" max="7" width="11.125" style="1" customWidth="1"/>
    <col min="8" max="8" width="9.125" style="1" customWidth="1"/>
    <col min="9" max="9" width="22.00390625" style="1" customWidth="1"/>
    <col min="10" max="10" width="20.75390625" style="1" customWidth="1"/>
    <col min="11" max="11" width="16.875" style="1" customWidth="1"/>
    <col min="12" max="13" width="20.75390625" style="1" customWidth="1"/>
    <col min="14" max="14" width="21.25390625" style="1" customWidth="1"/>
    <col min="15" max="15" width="16.75390625" style="1" customWidth="1"/>
    <col min="16" max="16" width="18.375" style="1" customWidth="1"/>
    <col min="17" max="17" width="19.25390625" style="1" customWidth="1"/>
    <col min="18" max="16384" width="9.125" style="1" customWidth="1"/>
  </cols>
  <sheetData>
    <row r="1" spans="7:17" ht="15">
      <c r="G1" s="2"/>
      <c r="H1" s="2"/>
      <c r="I1" s="2"/>
      <c r="L1" s="3"/>
      <c r="M1" s="4"/>
      <c r="O1" s="5" t="s">
        <v>195</v>
      </c>
      <c r="Q1" s="5"/>
    </row>
    <row r="2" spans="7:17" ht="21" customHeight="1">
      <c r="G2" s="2"/>
      <c r="H2" s="2"/>
      <c r="I2" s="2"/>
      <c r="L2" s="6"/>
      <c r="M2" s="7"/>
      <c r="N2" s="8"/>
      <c r="O2" s="102" t="s">
        <v>215</v>
      </c>
      <c r="P2" s="102"/>
      <c r="Q2" s="102"/>
    </row>
    <row r="3" spans="2:17" ht="11.25" customHeight="1">
      <c r="B3" s="9"/>
      <c r="C3" s="10"/>
      <c r="D3" s="10"/>
      <c r="E3" s="11"/>
      <c r="F3" s="11"/>
      <c r="G3" s="11"/>
      <c r="H3" s="11"/>
      <c r="I3" s="11"/>
      <c r="J3" s="11"/>
      <c r="K3" s="11"/>
      <c r="L3" s="11"/>
      <c r="M3" s="7"/>
      <c r="N3" s="8"/>
      <c r="O3" s="102"/>
      <c r="P3" s="102"/>
      <c r="Q3" s="102"/>
    </row>
    <row r="4" spans="2:17" ht="12.75" customHeight="1">
      <c r="B4" s="9"/>
      <c r="C4" s="10"/>
      <c r="D4" s="10"/>
      <c r="E4" s="11"/>
      <c r="F4" s="11"/>
      <c r="G4" s="11"/>
      <c r="H4" s="11"/>
      <c r="I4" s="11"/>
      <c r="J4" s="11"/>
      <c r="K4" s="11"/>
      <c r="L4" s="11"/>
      <c r="M4" s="7"/>
      <c r="N4" s="8"/>
      <c r="O4" s="102"/>
      <c r="P4" s="102"/>
      <c r="Q4" s="102"/>
    </row>
    <row r="5" spans="2:17" ht="21" customHeight="1">
      <c r="B5" s="9"/>
      <c r="C5" s="10"/>
      <c r="D5" s="10"/>
      <c r="E5" s="11"/>
      <c r="F5" s="11"/>
      <c r="G5" s="11"/>
      <c r="H5" s="11"/>
      <c r="I5" s="11"/>
      <c r="J5" s="11"/>
      <c r="K5" s="11"/>
      <c r="L5" s="11"/>
      <c r="M5" s="7"/>
      <c r="N5" s="8"/>
      <c r="O5" s="102"/>
      <c r="P5" s="102"/>
      <c r="Q5" s="102"/>
    </row>
    <row r="6" spans="2:17" ht="11.25" customHeight="1">
      <c r="B6" s="9"/>
      <c r="C6" s="10"/>
      <c r="D6" s="10"/>
      <c r="E6" s="11"/>
      <c r="F6" s="11"/>
      <c r="G6" s="11"/>
      <c r="H6" s="11"/>
      <c r="I6" s="11"/>
      <c r="J6" s="11"/>
      <c r="K6" s="11"/>
      <c r="L6" s="11"/>
      <c r="M6" s="7"/>
      <c r="N6" s="12"/>
      <c r="O6" s="12"/>
      <c r="P6" s="12"/>
      <c r="Q6" s="12"/>
    </row>
    <row r="7" spans="2:17" ht="18.75">
      <c r="B7" s="103" t="s">
        <v>51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2:17" ht="18.75">
      <c r="B8" s="103" t="s">
        <v>86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</row>
    <row r="9" spans="2:17" ht="18.75">
      <c r="B9" s="13"/>
      <c r="C9" s="13"/>
      <c r="D9" s="13"/>
      <c r="E9" s="14"/>
      <c r="F9" s="104"/>
      <c r="G9" s="104"/>
      <c r="H9" s="104"/>
      <c r="I9" s="104"/>
      <c r="J9" s="104" t="s">
        <v>167</v>
      </c>
      <c r="K9" s="104"/>
      <c r="L9" s="15" t="s">
        <v>10</v>
      </c>
      <c r="M9" s="16" t="s">
        <v>130</v>
      </c>
      <c r="N9" s="13"/>
      <c r="O9" s="13"/>
      <c r="P9" s="13"/>
      <c r="Q9" s="13"/>
    </row>
    <row r="10" spans="7:17" ht="16.5">
      <c r="G10" s="17"/>
      <c r="J10" s="18" t="s">
        <v>163</v>
      </c>
      <c r="K10" s="105" t="s">
        <v>211</v>
      </c>
      <c r="L10" s="105"/>
      <c r="M10" s="17"/>
      <c r="Q10" s="19"/>
    </row>
    <row r="11" spans="7:17" ht="17.25" customHeight="1">
      <c r="G11" s="2"/>
      <c r="H11" s="2"/>
      <c r="I11" s="2"/>
      <c r="L11" s="20"/>
      <c r="M11" s="106"/>
      <c r="N11" s="106"/>
      <c r="O11" s="20"/>
      <c r="P11" s="21" t="s">
        <v>185</v>
      </c>
      <c r="Q11" s="21" t="s">
        <v>185</v>
      </c>
    </row>
    <row r="12" spans="2:17" ht="18.75" customHeight="1">
      <c r="B12" s="22" t="s">
        <v>166</v>
      </c>
      <c r="C12" s="107" t="s">
        <v>38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23" t="s">
        <v>84</v>
      </c>
      <c r="Q12" s="24" t="s">
        <v>186</v>
      </c>
    </row>
    <row r="13" spans="2:17" ht="18.75" customHeight="1">
      <c r="B13" s="22" t="s">
        <v>114</v>
      </c>
      <c r="C13" s="108" t="s">
        <v>70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23" t="s">
        <v>201</v>
      </c>
      <c r="Q13" s="98" t="s">
        <v>208</v>
      </c>
    </row>
    <row r="14" spans="2:17" ht="18.75" customHeight="1">
      <c r="B14" s="22" t="s">
        <v>125</v>
      </c>
      <c r="C14" s="22"/>
      <c r="D14" s="22"/>
      <c r="E14" s="22"/>
      <c r="F14" s="22"/>
      <c r="G14" s="25"/>
      <c r="H14" s="109" t="s">
        <v>222</v>
      </c>
      <c r="I14" s="109"/>
      <c r="J14" s="109"/>
      <c r="K14" s="109"/>
      <c r="L14" s="109"/>
      <c r="M14" s="109"/>
      <c r="N14" s="109"/>
      <c r="O14" s="109"/>
      <c r="P14" s="23" t="s">
        <v>5</v>
      </c>
      <c r="Q14" s="97" t="s">
        <v>204</v>
      </c>
    </row>
    <row r="15" spans="2:17" ht="18" customHeight="1">
      <c r="B15" s="26" t="s">
        <v>99</v>
      </c>
      <c r="C15" s="26"/>
      <c r="D15" s="26"/>
      <c r="E15" s="26"/>
      <c r="F15" s="26"/>
      <c r="G15" s="26"/>
      <c r="H15" s="26"/>
      <c r="I15" s="27"/>
      <c r="J15" s="110" t="s">
        <v>194</v>
      </c>
      <c r="K15" s="110"/>
      <c r="L15" s="110"/>
      <c r="M15" s="110"/>
      <c r="N15" s="110"/>
      <c r="O15" s="110"/>
      <c r="P15" s="23"/>
      <c r="Q15" s="28"/>
    </row>
    <row r="16" spans="2:16" s="32" customFormat="1" ht="47.25" customHeight="1">
      <c r="B16" s="29" t="s">
        <v>36</v>
      </c>
      <c r="C16" s="29"/>
      <c r="D16" s="29"/>
      <c r="E16" s="29"/>
      <c r="F16" s="29"/>
      <c r="G16" s="29"/>
      <c r="H16" s="29"/>
      <c r="I16" s="30"/>
      <c r="J16" s="111" t="s">
        <v>226</v>
      </c>
      <c r="K16" s="111"/>
      <c r="L16" s="111"/>
      <c r="M16" s="111"/>
      <c r="N16" s="111"/>
      <c r="O16" s="111"/>
      <c r="P16" s="31"/>
    </row>
    <row r="17" spans="2:16" ht="19.5" customHeight="1">
      <c r="B17" s="22" t="s">
        <v>156</v>
      </c>
      <c r="C17" s="22"/>
      <c r="D17" s="22"/>
      <c r="E17" s="22"/>
      <c r="F17" s="22"/>
      <c r="G17" s="22"/>
      <c r="H17" s="27"/>
      <c r="I17" s="27"/>
      <c r="J17" s="110" t="s">
        <v>3</v>
      </c>
      <c r="K17" s="110"/>
      <c r="L17" s="110"/>
      <c r="M17" s="110"/>
      <c r="N17" s="110"/>
      <c r="O17" s="110"/>
      <c r="P17" s="33"/>
    </row>
    <row r="18" spans="2:16" ht="18.75" customHeight="1">
      <c r="B18" s="26" t="s">
        <v>71</v>
      </c>
      <c r="C18" s="26"/>
      <c r="D18" s="26"/>
      <c r="E18" s="26"/>
      <c r="F18" s="26"/>
      <c r="G18" s="26"/>
      <c r="H18" s="26"/>
      <c r="I18" s="27"/>
      <c r="J18" s="27"/>
      <c r="K18" s="27"/>
      <c r="L18" s="27"/>
      <c r="M18" s="27"/>
      <c r="N18" s="27"/>
      <c r="O18" s="27"/>
      <c r="P18" s="33"/>
    </row>
    <row r="19" spans="2:16" ht="20.25" customHeight="1">
      <c r="B19" s="26" t="s">
        <v>29</v>
      </c>
      <c r="C19" s="26"/>
      <c r="D19" s="26"/>
      <c r="E19" s="26"/>
      <c r="F19" s="26"/>
      <c r="G19" s="26"/>
      <c r="H19" s="26"/>
      <c r="I19" s="27"/>
      <c r="J19" s="109" t="s">
        <v>3</v>
      </c>
      <c r="K19" s="109"/>
      <c r="L19" s="109"/>
      <c r="M19" s="109"/>
      <c r="N19" s="109"/>
      <c r="O19" s="109"/>
      <c r="P19" s="33"/>
    </row>
    <row r="20" spans="2:16" ht="18" customHeight="1">
      <c r="B20" s="26"/>
      <c r="C20" s="27"/>
      <c r="D20" s="27"/>
      <c r="E20" s="25"/>
      <c r="F20" s="34"/>
      <c r="G20" s="34"/>
      <c r="H20" s="34"/>
      <c r="I20" s="34"/>
      <c r="P20" s="33"/>
    </row>
    <row r="21" spans="2:16" ht="12.75" customHeight="1">
      <c r="B21" s="26"/>
      <c r="C21" s="26"/>
      <c r="D21" s="26"/>
      <c r="E21" s="35"/>
      <c r="F21" s="35"/>
      <c r="G21" s="35"/>
      <c r="H21" s="34"/>
      <c r="I21" s="34"/>
      <c r="J21" s="34"/>
      <c r="K21" s="34"/>
      <c r="L21" s="34"/>
      <c r="M21" s="34"/>
      <c r="N21" s="34"/>
      <c r="O21" s="34"/>
      <c r="P21" s="33"/>
    </row>
    <row r="22" spans="2:13" ht="17.25" customHeight="1">
      <c r="B22" s="5" t="s">
        <v>62</v>
      </c>
      <c r="C22" s="36"/>
      <c r="D22" s="60" t="s">
        <v>207</v>
      </c>
      <c r="F22" s="5" t="s">
        <v>213</v>
      </c>
      <c r="H22" s="2"/>
      <c r="I22" s="2"/>
      <c r="M22" s="11"/>
    </row>
    <row r="23" spans="2:9" ht="15.75" customHeight="1">
      <c r="B23" s="112" t="s">
        <v>67</v>
      </c>
      <c r="C23" s="112"/>
      <c r="D23" s="112"/>
      <c r="E23" s="112"/>
      <c r="F23" s="112"/>
      <c r="G23" s="2"/>
      <c r="H23" s="2"/>
      <c r="I23" s="2"/>
    </row>
    <row r="24" spans="2:17" ht="32.25" customHeight="1">
      <c r="B24" s="113" t="s">
        <v>181</v>
      </c>
      <c r="C24" s="113"/>
      <c r="D24" s="113"/>
      <c r="E24" s="113"/>
      <c r="F24" s="113"/>
      <c r="G24" s="114" t="s">
        <v>2</v>
      </c>
      <c r="H24" s="114" t="s">
        <v>92</v>
      </c>
      <c r="I24" s="114" t="s">
        <v>171</v>
      </c>
      <c r="J24" s="114" t="s">
        <v>57</v>
      </c>
      <c r="K24" s="114"/>
      <c r="L24" s="114" t="s">
        <v>91</v>
      </c>
      <c r="M24" s="114" t="s">
        <v>134</v>
      </c>
      <c r="N24" s="114" t="s">
        <v>150</v>
      </c>
      <c r="O24" s="114"/>
      <c r="P24" s="114" t="s">
        <v>13</v>
      </c>
      <c r="Q24" s="114"/>
    </row>
    <row r="25" spans="2:17" ht="50.25" customHeight="1">
      <c r="B25" s="113"/>
      <c r="C25" s="113"/>
      <c r="D25" s="113"/>
      <c r="E25" s="113"/>
      <c r="F25" s="113"/>
      <c r="G25" s="114"/>
      <c r="H25" s="114"/>
      <c r="I25" s="114"/>
      <c r="J25" s="94" t="s">
        <v>1</v>
      </c>
      <c r="K25" s="95" t="s">
        <v>23</v>
      </c>
      <c r="L25" s="114"/>
      <c r="M25" s="114"/>
      <c r="N25" s="94" t="s">
        <v>1</v>
      </c>
      <c r="O25" s="95" t="s">
        <v>115</v>
      </c>
      <c r="P25" s="94" t="s">
        <v>1</v>
      </c>
      <c r="Q25" s="95" t="s">
        <v>23</v>
      </c>
    </row>
    <row r="26" spans="2:17" s="37" customFormat="1" ht="15" customHeight="1">
      <c r="B26" s="119">
        <v>1</v>
      </c>
      <c r="C26" s="119"/>
      <c r="D26" s="119"/>
      <c r="E26" s="119"/>
      <c r="F26" s="119"/>
      <c r="G26" s="96">
        <v>2</v>
      </c>
      <c r="H26" s="96">
        <v>3</v>
      </c>
      <c r="I26" s="96">
        <v>4</v>
      </c>
      <c r="J26" s="96">
        <v>5</v>
      </c>
      <c r="K26" s="96">
        <v>6</v>
      </c>
      <c r="L26" s="96">
        <v>7</v>
      </c>
      <c r="M26" s="96">
        <v>8</v>
      </c>
      <c r="N26" s="96">
        <v>9</v>
      </c>
      <c r="O26" s="96">
        <v>10</v>
      </c>
      <c r="P26" s="96">
        <v>11</v>
      </c>
      <c r="Q26" s="96">
        <v>12</v>
      </c>
    </row>
    <row r="27" spans="2:18" s="37" customFormat="1" ht="25.5" customHeight="1">
      <c r="B27" s="120" t="s">
        <v>8</v>
      </c>
      <c r="C27" s="120"/>
      <c r="D27" s="120"/>
      <c r="E27" s="120"/>
      <c r="F27" s="120"/>
      <c r="G27" s="65" t="s">
        <v>177</v>
      </c>
      <c r="H27" s="66" t="s">
        <v>17</v>
      </c>
      <c r="I27" s="69">
        <f>I28+I29+I30+I37</f>
        <v>90397965</v>
      </c>
      <c r="J27" s="69">
        <v>0</v>
      </c>
      <c r="K27" s="69">
        <v>0</v>
      </c>
      <c r="L27" s="69">
        <v>0</v>
      </c>
      <c r="M27" s="69">
        <f>M28+M29+M30</f>
        <v>90397963.14</v>
      </c>
      <c r="N27" s="68" t="s">
        <v>0</v>
      </c>
      <c r="O27" s="68" t="s">
        <v>0</v>
      </c>
      <c r="P27" s="69">
        <f>J27-L27+M27-N38</f>
        <v>0.009999990463256836</v>
      </c>
      <c r="Q27" s="69">
        <v>0</v>
      </c>
      <c r="R27" s="38"/>
    </row>
    <row r="28" spans="2:18" ht="34.5" customHeight="1">
      <c r="B28" s="121" t="s">
        <v>40</v>
      </c>
      <c r="C28" s="121"/>
      <c r="D28" s="121"/>
      <c r="E28" s="121"/>
      <c r="F28" s="121"/>
      <c r="G28" s="65" t="s">
        <v>177</v>
      </c>
      <c r="H28" s="66" t="s">
        <v>206</v>
      </c>
      <c r="I28" s="67">
        <v>88480115</v>
      </c>
      <c r="J28" s="73" t="s">
        <v>0</v>
      </c>
      <c r="K28" s="73" t="s">
        <v>0</v>
      </c>
      <c r="L28" s="73" t="s">
        <v>0</v>
      </c>
      <c r="M28" s="67">
        <v>88480113.54</v>
      </c>
      <c r="N28" s="73" t="s">
        <v>0</v>
      </c>
      <c r="O28" s="73" t="s">
        <v>0</v>
      </c>
      <c r="P28" s="73" t="s">
        <v>0</v>
      </c>
      <c r="Q28" s="73" t="s">
        <v>0</v>
      </c>
      <c r="R28" s="38"/>
    </row>
    <row r="29" spans="2:18" ht="112.5" customHeight="1">
      <c r="B29" s="122" t="s">
        <v>170</v>
      </c>
      <c r="C29" s="122"/>
      <c r="D29" s="122"/>
      <c r="E29" s="122"/>
      <c r="F29" s="122"/>
      <c r="G29" s="65" t="s">
        <v>177</v>
      </c>
      <c r="H29" s="66" t="s">
        <v>160</v>
      </c>
      <c r="I29" s="67">
        <v>1917850</v>
      </c>
      <c r="J29" s="73" t="s">
        <v>0</v>
      </c>
      <c r="K29" s="73" t="s">
        <v>0</v>
      </c>
      <c r="L29" s="73" t="s">
        <v>0</v>
      </c>
      <c r="M29" s="67">
        <v>1917849.6</v>
      </c>
      <c r="N29" s="73" t="s">
        <v>0</v>
      </c>
      <c r="O29" s="73" t="s">
        <v>0</v>
      </c>
      <c r="P29" s="73" t="s">
        <v>0</v>
      </c>
      <c r="Q29" s="73" t="s">
        <v>0</v>
      </c>
      <c r="R29" s="38"/>
    </row>
    <row r="30" spans="2:18" ht="227.25" customHeight="1">
      <c r="B30" s="99" t="s">
        <v>205</v>
      </c>
      <c r="C30" s="99"/>
      <c r="D30" s="99"/>
      <c r="E30" s="99"/>
      <c r="F30" s="99"/>
      <c r="G30" s="65" t="s">
        <v>177</v>
      </c>
      <c r="H30" s="66" t="s">
        <v>4</v>
      </c>
      <c r="I30" s="67">
        <v>0</v>
      </c>
      <c r="J30" s="73" t="s">
        <v>0</v>
      </c>
      <c r="K30" s="73" t="s">
        <v>0</v>
      </c>
      <c r="L30" s="73" t="s">
        <v>0</v>
      </c>
      <c r="M30" s="67">
        <v>0</v>
      </c>
      <c r="N30" s="73" t="s">
        <v>0</v>
      </c>
      <c r="O30" s="73" t="s">
        <v>0</v>
      </c>
      <c r="P30" s="73" t="s">
        <v>0</v>
      </c>
      <c r="Q30" s="73" t="s">
        <v>0</v>
      </c>
      <c r="R30" s="38"/>
    </row>
    <row r="31" ht="38.25" customHeight="1">
      <c r="R31" s="38"/>
    </row>
    <row r="32" spans="2:18" ht="39" customHeight="1">
      <c r="B32" s="39"/>
      <c r="C32" s="39"/>
      <c r="D32" s="39"/>
      <c r="E32" s="39"/>
      <c r="F32" s="39"/>
      <c r="G32" s="40"/>
      <c r="H32" s="40"/>
      <c r="I32" s="41"/>
      <c r="J32" s="42"/>
      <c r="K32" s="42"/>
      <c r="L32" s="42"/>
      <c r="M32" s="42"/>
      <c r="N32" s="41"/>
      <c r="O32" s="41"/>
      <c r="P32" s="42"/>
      <c r="Q32" s="42"/>
      <c r="R32" s="38"/>
    </row>
    <row r="33" spans="2:18" ht="29.25" customHeight="1">
      <c r="B33" s="39"/>
      <c r="C33" s="39"/>
      <c r="D33" s="39"/>
      <c r="E33" s="39"/>
      <c r="F33" s="39"/>
      <c r="G33" s="40"/>
      <c r="H33" s="40"/>
      <c r="I33" s="41"/>
      <c r="J33" s="43"/>
      <c r="K33" s="43"/>
      <c r="L33" s="43"/>
      <c r="M33" s="42"/>
      <c r="N33" s="41"/>
      <c r="O33" s="41"/>
      <c r="P33" s="42"/>
      <c r="Q33" s="42"/>
      <c r="R33" s="38"/>
    </row>
    <row r="34" spans="2:18" ht="23.25" customHeight="1">
      <c r="B34" s="39"/>
      <c r="C34" s="39"/>
      <c r="D34" s="39"/>
      <c r="E34" s="39"/>
      <c r="F34" s="39"/>
      <c r="G34" s="40"/>
      <c r="H34" s="40"/>
      <c r="I34" s="41"/>
      <c r="J34" s="43"/>
      <c r="K34" s="44">
        <v>2</v>
      </c>
      <c r="L34" s="43"/>
      <c r="M34" s="42"/>
      <c r="N34" s="41"/>
      <c r="O34" s="41"/>
      <c r="P34" s="42"/>
      <c r="Q34" s="42"/>
      <c r="R34" s="38"/>
    </row>
    <row r="35" spans="2:18" ht="16.5" customHeight="1">
      <c r="B35" s="62"/>
      <c r="C35" s="62"/>
      <c r="D35" s="62"/>
      <c r="E35" s="62"/>
      <c r="F35" s="62"/>
      <c r="G35" s="63"/>
      <c r="H35" s="63"/>
      <c r="I35" s="64"/>
      <c r="J35" s="43"/>
      <c r="K35" s="38"/>
      <c r="L35" s="43"/>
      <c r="M35" s="43"/>
      <c r="N35" s="64"/>
      <c r="O35" s="64"/>
      <c r="P35" s="115" t="s">
        <v>151</v>
      </c>
      <c r="Q35" s="115"/>
      <c r="R35" s="38"/>
    </row>
    <row r="36" spans="2:18" ht="22.5" customHeight="1">
      <c r="B36" s="116">
        <v>1</v>
      </c>
      <c r="C36" s="116"/>
      <c r="D36" s="116"/>
      <c r="E36" s="116"/>
      <c r="F36" s="116"/>
      <c r="G36" s="65">
        <v>2</v>
      </c>
      <c r="H36" s="65">
        <v>3</v>
      </c>
      <c r="I36" s="65">
        <v>4</v>
      </c>
      <c r="J36" s="65">
        <v>5</v>
      </c>
      <c r="K36" s="65">
        <v>6</v>
      </c>
      <c r="L36" s="65">
        <v>7</v>
      </c>
      <c r="M36" s="65">
        <v>8</v>
      </c>
      <c r="N36" s="65">
        <v>9</v>
      </c>
      <c r="O36" s="65">
        <v>10</v>
      </c>
      <c r="P36" s="65">
        <v>11</v>
      </c>
      <c r="Q36" s="65">
        <v>12</v>
      </c>
      <c r="R36" s="38"/>
    </row>
    <row r="37" spans="2:17" ht="17.25" customHeight="1">
      <c r="B37" s="117" t="s">
        <v>64</v>
      </c>
      <c r="C37" s="117"/>
      <c r="D37" s="117"/>
      <c r="E37" s="117"/>
      <c r="F37" s="117"/>
      <c r="G37" s="65" t="s">
        <v>177</v>
      </c>
      <c r="H37" s="66" t="s">
        <v>65</v>
      </c>
      <c r="I37" s="67">
        <v>0</v>
      </c>
      <c r="J37" s="68" t="s">
        <v>0</v>
      </c>
      <c r="K37" s="68" t="s">
        <v>0</v>
      </c>
      <c r="L37" s="68" t="s">
        <v>0</v>
      </c>
      <c r="M37" s="68" t="s">
        <v>0</v>
      </c>
      <c r="N37" s="68" t="s">
        <v>0</v>
      </c>
      <c r="O37" s="68" t="s">
        <v>0</v>
      </c>
      <c r="P37" s="68" t="s">
        <v>0</v>
      </c>
      <c r="Q37" s="68" t="s">
        <v>0</v>
      </c>
    </row>
    <row r="38" spans="2:17" ht="19.5" customHeight="1">
      <c r="B38" s="118" t="s">
        <v>110</v>
      </c>
      <c r="C38" s="118"/>
      <c r="D38" s="118"/>
      <c r="E38" s="118"/>
      <c r="F38" s="118"/>
      <c r="G38" s="65" t="s">
        <v>177</v>
      </c>
      <c r="H38" s="66" t="s">
        <v>147</v>
      </c>
      <c r="I38" s="69">
        <f>I40+I84+I104+I109</f>
        <v>90397965</v>
      </c>
      <c r="J38" s="68" t="s">
        <v>0</v>
      </c>
      <c r="K38" s="68" t="s">
        <v>0</v>
      </c>
      <c r="L38" s="68" t="s">
        <v>0</v>
      </c>
      <c r="M38" s="68" t="s">
        <v>0</v>
      </c>
      <c r="N38" s="69">
        <f>N40+N84+N104+N109</f>
        <v>90397963.13000001</v>
      </c>
      <c r="O38" s="69">
        <f>O40+O84+O104+O109</f>
        <v>0</v>
      </c>
      <c r="P38" s="68" t="s">
        <v>0</v>
      </c>
      <c r="Q38" s="68" t="s">
        <v>0</v>
      </c>
    </row>
    <row r="39" spans="2:17" ht="14.25" customHeight="1">
      <c r="B39" s="123" t="s">
        <v>172</v>
      </c>
      <c r="C39" s="123"/>
      <c r="D39" s="123"/>
      <c r="E39" s="123"/>
      <c r="F39" s="123"/>
      <c r="G39" s="66"/>
      <c r="H39" s="66"/>
      <c r="I39" s="69"/>
      <c r="J39" s="68"/>
      <c r="K39" s="68"/>
      <c r="L39" s="68"/>
      <c r="M39" s="68"/>
      <c r="N39" s="69"/>
      <c r="O39" s="70"/>
      <c r="P39" s="68"/>
      <c r="Q39" s="68"/>
    </row>
    <row r="40" spans="2:17" ht="16.5" customHeight="1">
      <c r="B40" s="118" t="s">
        <v>49</v>
      </c>
      <c r="C40" s="118"/>
      <c r="D40" s="118"/>
      <c r="E40" s="118"/>
      <c r="F40" s="118"/>
      <c r="G40" s="66" t="s">
        <v>68</v>
      </c>
      <c r="H40" s="66" t="s">
        <v>216</v>
      </c>
      <c r="I40" s="69">
        <f>I41+I47+I64+I67+I79+I83</f>
        <v>967071</v>
      </c>
      <c r="J40" s="68" t="s">
        <v>0</v>
      </c>
      <c r="K40" s="68" t="s">
        <v>0</v>
      </c>
      <c r="L40" s="68" t="s">
        <v>0</v>
      </c>
      <c r="M40" s="68" t="s">
        <v>0</v>
      </c>
      <c r="N40" s="69">
        <f>N41+N47+N64+N67+N79+N83</f>
        <v>967070.14</v>
      </c>
      <c r="O40" s="69">
        <f>O41+O47+O64+O67+O79+O83</f>
        <v>0</v>
      </c>
      <c r="P40" s="68" t="s">
        <v>0</v>
      </c>
      <c r="Q40" s="68" t="s">
        <v>0</v>
      </c>
    </row>
    <row r="41" spans="2:18" ht="19.5" customHeight="1">
      <c r="B41" s="124" t="s">
        <v>93</v>
      </c>
      <c r="C41" s="124"/>
      <c r="D41" s="124"/>
      <c r="E41" s="124"/>
      <c r="F41" s="124"/>
      <c r="G41" s="66" t="s">
        <v>96</v>
      </c>
      <c r="H41" s="66" t="s">
        <v>176</v>
      </c>
      <c r="I41" s="69">
        <f>I42+I46</f>
        <v>0</v>
      </c>
      <c r="J41" s="68" t="s">
        <v>0</v>
      </c>
      <c r="K41" s="68" t="s">
        <v>0</v>
      </c>
      <c r="L41" s="68" t="s">
        <v>0</v>
      </c>
      <c r="M41" s="68" t="s">
        <v>0</v>
      </c>
      <c r="N41" s="69">
        <f>N42+N46</f>
        <v>0</v>
      </c>
      <c r="O41" s="69">
        <f>O42+O46</f>
        <v>0</v>
      </c>
      <c r="P41" s="68" t="s">
        <v>0</v>
      </c>
      <c r="Q41" s="68" t="s">
        <v>0</v>
      </c>
      <c r="R41" s="38"/>
    </row>
    <row r="42" spans="2:18" ht="18" customHeight="1">
      <c r="B42" s="125" t="s">
        <v>15</v>
      </c>
      <c r="C42" s="125"/>
      <c r="D42" s="125"/>
      <c r="E42" s="125"/>
      <c r="F42" s="125"/>
      <c r="G42" s="71" t="s">
        <v>54</v>
      </c>
      <c r="H42" s="71" t="s">
        <v>131</v>
      </c>
      <c r="I42" s="72">
        <f>I43+I44+I45</f>
        <v>0</v>
      </c>
      <c r="J42" s="73" t="s">
        <v>0</v>
      </c>
      <c r="K42" s="73" t="s">
        <v>0</v>
      </c>
      <c r="L42" s="73" t="s">
        <v>0</v>
      </c>
      <c r="M42" s="73" t="s">
        <v>0</v>
      </c>
      <c r="N42" s="72">
        <f>N43+N44+N45</f>
        <v>0</v>
      </c>
      <c r="O42" s="72">
        <f>O43+O44+O45</f>
        <v>0</v>
      </c>
      <c r="P42" s="73" t="s">
        <v>0</v>
      </c>
      <c r="Q42" s="73" t="s">
        <v>0</v>
      </c>
      <c r="R42" s="45"/>
    </row>
    <row r="43" spans="2:18" ht="18" customHeight="1">
      <c r="B43" s="126" t="s">
        <v>214</v>
      </c>
      <c r="C43" s="126"/>
      <c r="D43" s="126"/>
      <c r="E43" s="126"/>
      <c r="F43" s="126"/>
      <c r="G43" s="74" t="s">
        <v>225</v>
      </c>
      <c r="H43" s="74" t="s">
        <v>107</v>
      </c>
      <c r="I43" s="67">
        <v>0</v>
      </c>
      <c r="J43" s="73" t="s">
        <v>0</v>
      </c>
      <c r="K43" s="73" t="s">
        <v>0</v>
      </c>
      <c r="L43" s="73" t="s">
        <v>0</v>
      </c>
      <c r="M43" s="73" t="s">
        <v>0</v>
      </c>
      <c r="N43" s="67">
        <v>0</v>
      </c>
      <c r="O43" s="67">
        <v>0</v>
      </c>
      <c r="P43" s="73" t="s">
        <v>0</v>
      </c>
      <c r="Q43" s="73" t="s">
        <v>0</v>
      </c>
      <c r="R43" s="46"/>
    </row>
    <row r="44" spans="2:18" ht="32.25" customHeight="1">
      <c r="B44" s="127" t="s">
        <v>41</v>
      </c>
      <c r="C44" s="127"/>
      <c r="D44" s="127"/>
      <c r="E44" s="127"/>
      <c r="F44" s="127"/>
      <c r="G44" s="83" t="s">
        <v>175</v>
      </c>
      <c r="H44" s="83" t="s">
        <v>35</v>
      </c>
      <c r="I44" s="85">
        <v>0</v>
      </c>
      <c r="J44" s="89" t="s">
        <v>0</v>
      </c>
      <c r="K44" s="89" t="s">
        <v>0</v>
      </c>
      <c r="L44" s="89" t="s">
        <v>0</v>
      </c>
      <c r="M44" s="89" t="s">
        <v>0</v>
      </c>
      <c r="N44" s="85">
        <v>0</v>
      </c>
      <c r="O44" s="85">
        <v>0</v>
      </c>
      <c r="P44" s="73" t="s">
        <v>0</v>
      </c>
      <c r="Q44" s="73" t="s">
        <v>0</v>
      </c>
      <c r="R44" s="46"/>
    </row>
    <row r="45" spans="2:17" ht="23.25" customHeight="1">
      <c r="B45" s="100" t="s">
        <v>220</v>
      </c>
      <c r="C45" s="100"/>
      <c r="D45" s="100"/>
      <c r="E45" s="100"/>
      <c r="F45" s="101"/>
      <c r="G45" s="79">
        <v>2113</v>
      </c>
      <c r="H45" s="86">
        <v>120</v>
      </c>
      <c r="I45" s="67">
        <v>0</v>
      </c>
      <c r="J45" s="90" t="s">
        <v>0</v>
      </c>
      <c r="K45" s="82" t="s">
        <v>0</v>
      </c>
      <c r="L45" s="82" t="s">
        <v>0</v>
      </c>
      <c r="M45" s="91" t="s">
        <v>0</v>
      </c>
      <c r="N45" s="92">
        <v>0</v>
      </c>
      <c r="O45" s="67">
        <v>0</v>
      </c>
      <c r="P45" s="87" t="s">
        <v>0</v>
      </c>
      <c r="Q45" s="73" t="s">
        <v>0</v>
      </c>
    </row>
    <row r="46" spans="2:18" ht="18" customHeight="1">
      <c r="B46" s="128" t="s">
        <v>112</v>
      </c>
      <c r="C46" s="128"/>
      <c r="D46" s="128"/>
      <c r="E46" s="128"/>
      <c r="F46" s="128"/>
      <c r="G46" s="84" t="s">
        <v>183</v>
      </c>
      <c r="H46" s="84" t="s">
        <v>127</v>
      </c>
      <c r="I46" s="88">
        <v>0</v>
      </c>
      <c r="J46" s="93" t="s">
        <v>0</v>
      </c>
      <c r="K46" s="93" t="s">
        <v>0</v>
      </c>
      <c r="L46" s="93" t="s">
        <v>0</v>
      </c>
      <c r="M46" s="93" t="s">
        <v>0</v>
      </c>
      <c r="N46" s="88">
        <v>0</v>
      </c>
      <c r="O46" s="88">
        <v>0</v>
      </c>
      <c r="P46" s="73" t="s">
        <v>0</v>
      </c>
      <c r="Q46" s="73" t="s">
        <v>0</v>
      </c>
      <c r="R46" s="45"/>
    </row>
    <row r="47" spans="2:18" ht="18" customHeight="1">
      <c r="B47" s="129" t="s">
        <v>28</v>
      </c>
      <c r="C47" s="129"/>
      <c r="D47" s="129"/>
      <c r="E47" s="129"/>
      <c r="F47" s="129"/>
      <c r="G47" s="66" t="s">
        <v>33</v>
      </c>
      <c r="H47" s="75" t="s">
        <v>50</v>
      </c>
      <c r="I47" s="69">
        <f>I48+I49+I50+I51+I52+I53+I54+I61</f>
        <v>967071</v>
      </c>
      <c r="J47" s="68" t="s">
        <v>0</v>
      </c>
      <c r="K47" s="68" t="s">
        <v>0</v>
      </c>
      <c r="L47" s="68" t="s">
        <v>0</v>
      </c>
      <c r="M47" s="68" t="s">
        <v>0</v>
      </c>
      <c r="N47" s="69">
        <f>N48+N49+N50+N51+N52+N53+N54+N61</f>
        <v>967070.14</v>
      </c>
      <c r="O47" s="69">
        <f>O48+O49+O50+O51+O52+O53+O54+O61</f>
        <v>0</v>
      </c>
      <c r="P47" s="68" t="s">
        <v>0</v>
      </c>
      <c r="Q47" s="68" t="s">
        <v>0</v>
      </c>
      <c r="R47" s="45"/>
    </row>
    <row r="48" spans="2:18" ht="30" customHeight="1">
      <c r="B48" s="130" t="s">
        <v>197</v>
      </c>
      <c r="C48" s="130"/>
      <c r="D48" s="130"/>
      <c r="E48" s="130"/>
      <c r="F48" s="130"/>
      <c r="G48" s="71" t="s">
        <v>105</v>
      </c>
      <c r="H48" s="71" t="s">
        <v>94</v>
      </c>
      <c r="I48" s="72">
        <v>801434</v>
      </c>
      <c r="J48" s="73" t="s">
        <v>0</v>
      </c>
      <c r="K48" s="73" t="s">
        <v>0</v>
      </c>
      <c r="L48" s="73" t="s">
        <v>0</v>
      </c>
      <c r="M48" s="73" t="s">
        <v>0</v>
      </c>
      <c r="N48" s="72">
        <v>801433.4</v>
      </c>
      <c r="O48" s="72">
        <v>0</v>
      </c>
      <c r="P48" s="73" t="s">
        <v>0</v>
      </c>
      <c r="Q48" s="73" t="s">
        <v>0</v>
      </c>
      <c r="R48" s="46"/>
    </row>
    <row r="49" spans="2:18" ht="29.25" customHeight="1">
      <c r="B49" s="130" t="s">
        <v>82</v>
      </c>
      <c r="C49" s="130"/>
      <c r="D49" s="130"/>
      <c r="E49" s="130"/>
      <c r="F49" s="130"/>
      <c r="G49" s="71" t="s">
        <v>126</v>
      </c>
      <c r="H49" s="71" t="s">
        <v>141</v>
      </c>
      <c r="I49" s="72">
        <v>0</v>
      </c>
      <c r="J49" s="73" t="s">
        <v>0</v>
      </c>
      <c r="K49" s="73" t="s">
        <v>0</v>
      </c>
      <c r="L49" s="73" t="s">
        <v>0</v>
      </c>
      <c r="M49" s="73" t="s">
        <v>0</v>
      </c>
      <c r="N49" s="72">
        <v>0</v>
      </c>
      <c r="O49" s="72">
        <v>0</v>
      </c>
      <c r="P49" s="73" t="s">
        <v>0</v>
      </c>
      <c r="Q49" s="73" t="s">
        <v>0</v>
      </c>
      <c r="R49" s="46"/>
    </row>
    <row r="50" spans="2:18" ht="18" customHeight="1">
      <c r="B50" s="131" t="s">
        <v>72</v>
      </c>
      <c r="C50" s="131"/>
      <c r="D50" s="131"/>
      <c r="E50" s="131"/>
      <c r="F50" s="131"/>
      <c r="G50" s="71" t="s">
        <v>196</v>
      </c>
      <c r="H50" s="71" t="s">
        <v>182</v>
      </c>
      <c r="I50" s="72">
        <v>0</v>
      </c>
      <c r="J50" s="73" t="s">
        <v>0</v>
      </c>
      <c r="K50" s="73" t="s">
        <v>0</v>
      </c>
      <c r="L50" s="73" t="s">
        <v>0</v>
      </c>
      <c r="M50" s="73" t="s">
        <v>0</v>
      </c>
      <c r="N50" s="72">
        <v>0</v>
      </c>
      <c r="O50" s="72">
        <v>0</v>
      </c>
      <c r="P50" s="73" t="s">
        <v>0</v>
      </c>
      <c r="Q50" s="73" t="s">
        <v>0</v>
      </c>
      <c r="R50" s="46"/>
    </row>
    <row r="51" spans="2:18" ht="18" customHeight="1">
      <c r="B51" s="131" t="s">
        <v>146</v>
      </c>
      <c r="C51" s="131"/>
      <c r="D51" s="131"/>
      <c r="E51" s="131"/>
      <c r="F51" s="131"/>
      <c r="G51" s="71" t="s">
        <v>90</v>
      </c>
      <c r="H51" s="71" t="s">
        <v>221</v>
      </c>
      <c r="I51" s="72">
        <v>165637</v>
      </c>
      <c r="J51" s="73" t="s">
        <v>0</v>
      </c>
      <c r="K51" s="73" t="s">
        <v>0</v>
      </c>
      <c r="L51" s="73" t="s">
        <v>0</v>
      </c>
      <c r="M51" s="73" t="s">
        <v>0</v>
      </c>
      <c r="N51" s="72">
        <v>165636.74</v>
      </c>
      <c r="O51" s="72">
        <v>0</v>
      </c>
      <c r="P51" s="73" t="s">
        <v>0</v>
      </c>
      <c r="Q51" s="73" t="s">
        <v>0</v>
      </c>
      <c r="R51" s="46"/>
    </row>
    <row r="52" spans="2:17" s="37" customFormat="1" ht="18" customHeight="1">
      <c r="B52" s="125" t="s">
        <v>121</v>
      </c>
      <c r="C52" s="125"/>
      <c r="D52" s="125"/>
      <c r="E52" s="125"/>
      <c r="F52" s="125"/>
      <c r="G52" s="71" t="s">
        <v>48</v>
      </c>
      <c r="H52" s="71" t="s">
        <v>159</v>
      </c>
      <c r="I52" s="72">
        <v>0</v>
      </c>
      <c r="J52" s="73" t="s">
        <v>0</v>
      </c>
      <c r="K52" s="73" t="s">
        <v>0</v>
      </c>
      <c r="L52" s="73" t="s">
        <v>0</v>
      </c>
      <c r="M52" s="73" t="s">
        <v>0</v>
      </c>
      <c r="N52" s="72">
        <v>0</v>
      </c>
      <c r="O52" s="72">
        <v>0</v>
      </c>
      <c r="P52" s="73" t="s">
        <v>0</v>
      </c>
      <c r="Q52" s="73" t="s">
        <v>0</v>
      </c>
    </row>
    <row r="53" spans="2:18" ht="29.25" customHeight="1">
      <c r="B53" s="125" t="s">
        <v>173</v>
      </c>
      <c r="C53" s="125"/>
      <c r="D53" s="125"/>
      <c r="E53" s="125"/>
      <c r="F53" s="125"/>
      <c r="G53" s="71" t="s">
        <v>180</v>
      </c>
      <c r="H53" s="71" t="s">
        <v>45</v>
      </c>
      <c r="I53" s="72">
        <v>0</v>
      </c>
      <c r="J53" s="73" t="s">
        <v>0</v>
      </c>
      <c r="K53" s="73" t="s">
        <v>0</v>
      </c>
      <c r="L53" s="73" t="s">
        <v>0</v>
      </c>
      <c r="M53" s="73" t="s">
        <v>0</v>
      </c>
      <c r="N53" s="72">
        <v>0</v>
      </c>
      <c r="O53" s="72">
        <v>0</v>
      </c>
      <c r="P53" s="73" t="s">
        <v>0</v>
      </c>
      <c r="Q53" s="73" t="s">
        <v>0</v>
      </c>
      <c r="R53" s="45"/>
    </row>
    <row r="54" spans="2:18" ht="31.5" customHeight="1">
      <c r="B54" s="125" t="s">
        <v>188</v>
      </c>
      <c r="C54" s="125"/>
      <c r="D54" s="125"/>
      <c r="E54" s="125"/>
      <c r="F54" s="125"/>
      <c r="G54" s="71" t="s">
        <v>140</v>
      </c>
      <c r="H54" s="71" t="s">
        <v>85</v>
      </c>
      <c r="I54" s="72">
        <f>I55+I56+I57+I58+I59+I60</f>
        <v>0</v>
      </c>
      <c r="J54" s="73" t="s">
        <v>0</v>
      </c>
      <c r="K54" s="73" t="s">
        <v>0</v>
      </c>
      <c r="L54" s="73" t="s">
        <v>0</v>
      </c>
      <c r="M54" s="73" t="s">
        <v>0</v>
      </c>
      <c r="N54" s="72">
        <f>N55+N56+N57+N58+N59+N60</f>
        <v>0</v>
      </c>
      <c r="O54" s="72">
        <f>O55+O56+O57+O58+O59+O60</f>
        <v>0</v>
      </c>
      <c r="P54" s="73" t="s">
        <v>0</v>
      </c>
      <c r="Q54" s="73" t="s">
        <v>0</v>
      </c>
      <c r="R54" s="45"/>
    </row>
    <row r="55" spans="2:18" ht="23.25" customHeight="1">
      <c r="B55" s="126" t="s">
        <v>31</v>
      </c>
      <c r="C55" s="126"/>
      <c r="D55" s="126"/>
      <c r="E55" s="126"/>
      <c r="F55" s="126"/>
      <c r="G55" s="74" t="s">
        <v>75</v>
      </c>
      <c r="H55" s="74" t="s">
        <v>136</v>
      </c>
      <c r="I55" s="67">
        <v>0</v>
      </c>
      <c r="J55" s="73" t="s">
        <v>0</v>
      </c>
      <c r="K55" s="73" t="s">
        <v>0</v>
      </c>
      <c r="L55" s="73" t="s">
        <v>0</v>
      </c>
      <c r="M55" s="73" t="s">
        <v>0</v>
      </c>
      <c r="N55" s="67">
        <v>0</v>
      </c>
      <c r="O55" s="67">
        <v>0</v>
      </c>
      <c r="P55" s="73" t="s">
        <v>0</v>
      </c>
      <c r="Q55" s="73" t="s">
        <v>0</v>
      </c>
      <c r="R55" s="45"/>
    </row>
    <row r="56" spans="2:18" ht="21" customHeight="1">
      <c r="B56" s="126" t="s">
        <v>184</v>
      </c>
      <c r="C56" s="126"/>
      <c r="D56" s="126"/>
      <c r="E56" s="126"/>
      <c r="F56" s="126"/>
      <c r="G56" s="74" t="s">
        <v>24</v>
      </c>
      <c r="H56" s="74" t="s">
        <v>178</v>
      </c>
      <c r="I56" s="67">
        <v>0</v>
      </c>
      <c r="J56" s="73" t="s">
        <v>0</v>
      </c>
      <c r="K56" s="73" t="s">
        <v>0</v>
      </c>
      <c r="L56" s="73" t="s">
        <v>0</v>
      </c>
      <c r="M56" s="73" t="s">
        <v>0</v>
      </c>
      <c r="N56" s="67">
        <v>0</v>
      </c>
      <c r="O56" s="67">
        <v>0</v>
      </c>
      <c r="P56" s="73" t="s">
        <v>0</v>
      </c>
      <c r="Q56" s="73" t="s">
        <v>0</v>
      </c>
      <c r="R56" s="46"/>
    </row>
    <row r="57" spans="2:18" ht="27.75" customHeight="1">
      <c r="B57" s="126" t="s">
        <v>83</v>
      </c>
      <c r="C57" s="126"/>
      <c r="D57" s="126"/>
      <c r="E57" s="126"/>
      <c r="F57" s="126"/>
      <c r="G57" s="74" t="s">
        <v>199</v>
      </c>
      <c r="H57" s="74" t="s">
        <v>101</v>
      </c>
      <c r="I57" s="67">
        <v>0</v>
      </c>
      <c r="J57" s="73" t="s">
        <v>0</v>
      </c>
      <c r="K57" s="73" t="s">
        <v>0</v>
      </c>
      <c r="L57" s="73" t="s">
        <v>0</v>
      </c>
      <c r="M57" s="73" t="s">
        <v>0</v>
      </c>
      <c r="N57" s="67">
        <v>0</v>
      </c>
      <c r="O57" s="67">
        <v>0</v>
      </c>
      <c r="P57" s="73" t="s">
        <v>0</v>
      </c>
      <c r="Q57" s="73" t="s">
        <v>0</v>
      </c>
      <c r="R57" s="46"/>
    </row>
    <row r="58" spans="2:18" ht="27.75" customHeight="1">
      <c r="B58" s="126" t="s">
        <v>223</v>
      </c>
      <c r="C58" s="126"/>
      <c r="D58" s="126"/>
      <c r="E58" s="126"/>
      <c r="F58" s="126"/>
      <c r="G58" s="74" t="s">
        <v>137</v>
      </c>
      <c r="H58" s="74" t="s">
        <v>30</v>
      </c>
      <c r="I58" s="67">
        <v>0</v>
      </c>
      <c r="J58" s="73" t="s">
        <v>0</v>
      </c>
      <c r="K58" s="73" t="s">
        <v>0</v>
      </c>
      <c r="L58" s="73" t="s">
        <v>0</v>
      </c>
      <c r="M58" s="73" t="s">
        <v>0</v>
      </c>
      <c r="N58" s="67">
        <v>0</v>
      </c>
      <c r="O58" s="67">
        <v>0</v>
      </c>
      <c r="P58" s="73" t="s">
        <v>0</v>
      </c>
      <c r="Q58" s="73" t="s">
        <v>0</v>
      </c>
      <c r="R58" s="46"/>
    </row>
    <row r="59" spans="2:18" ht="29.25" customHeight="1">
      <c r="B59" s="126" t="s">
        <v>12</v>
      </c>
      <c r="C59" s="126"/>
      <c r="D59" s="126"/>
      <c r="E59" s="126"/>
      <c r="F59" s="126"/>
      <c r="G59" s="74" t="s">
        <v>76</v>
      </c>
      <c r="H59" s="71" t="s">
        <v>193</v>
      </c>
      <c r="I59" s="67">
        <v>0</v>
      </c>
      <c r="J59" s="73" t="s">
        <v>0</v>
      </c>
      <c r="K59" s="73" t="s">
        <v>0</v>
      </c>
      <c r="L59" s="73" t="s">
        <v>0</v>
      </c>
      <c r="M59" s="73" t="s">
        <v>0</v>
      </c>
      <c r="N59" s="67">
        <v>0</v>
      </c>
      <c r="O59" s="67">
        <v>0</v>
      </c>
      <c r="P59" s="73" t="s">
        <v>0</v>
      </c>
      <c r="Q59" s="73" t="s">
        <v>0</v>
      </c>
      <c r="R59" s="46"/>
    </row>
    <row r="60" spans="2:18" ht="18" customHeight="1">
      <c r="B60" s="132" t="s">
        <v>20</v>
      </c>
      <c r="C60" s="132"/>
      <c r="D60" s="132"/>
      <c r="E60" s="132"/>
      <c r="F60" s="132"/>
      <c r="G60" s="74" t="s">
        <v>25</v>
      </c>
      <c r="H60" s="71" t="s">
        <v>120</v>
      </c>
      <c r="I60" s="67">
        <v>0</v>
      </c>
      <c r="J60" s="73" t="s">
        <v>0</v>
      </c>
      <c r="K60" s="73" t="s">
        <v>0</v>
      </c>
      <c r="L60" s="73" t="s">
        <v>0</v>
      </c>
      <c r="M60" s="73" t="s">
        <v>0</v>
      </c>
      <c r="N60" s="67">
        <v>0</v>
      </c>
      <c r="O60" s="67">
        <v>0</v>
      </c>
      <c r="P60" s="73" t="s">
        <v>0</v>
      </c>
      <c r="Q60" s="73" t="s">
        <v>0</v>
      </c>
      <c r="R60" s="46"/>
    </row>
    <row r="61" spans="2:18" ht="34.5" customHeight="1">
      <c r="B61" s="125" t="s">
        <v>109</v>
      </c>
      <c r="C61" s="125"/>
      <c r="D61" s="125"/>
      <c r="E61" s="125"/>
      <c r="F61" s="125"/>
      <c r="G61" s="71" t="s">
        <v>155</v>
      </c>
      <c r="H61" s="74" t="s">
        <v>169</v>
      </c>
      <c r="I61" s="72">
        <f>I62+I63</f>
        <v>0</v>
      </c>
      <c r="J61" s="73" t="s">
        <v>0</v>
      </c>
      <c r="K61" s="73" t="s">
        <v>0</v>
      </c>
      <c r="L61" s="73" t="s">
        <v>0</v>
      </c>
      <c r="M61" s="73" t="s">
        <v>0</v>
      </c>
      <c r="N61" s="72">
        <f>N62+N63</f>
        <v>0</v>
      </c>
      <c r="O61" s="72">
        <f>O62+O63</f>
        <v>0</v>
      </c>
      <c r="P61" s="73" t="s">
        <v>0</v>
      </c>
      <c r="Q61" s="73" t="s">
        <v>0</v>
      </c>
      <c r="R61" s="46"/>
    </row>
    <row r="62" spans="2:18" ht="45.75" customHeight="1">
      <c r="B62" s="121" t="s">
        <v>61</v>
      </c>
      <c r="C62" s="121"/>
      <c r="D62" s="121"/>
      <c r="E62" s="121"/>
      <c r="F62" s="121"/>
      <c r="G62" s="74" t="s">
        <v>88</v>
      </c>
      <c r="H62" s="71" t="s">
        <v>212</v>
      </c>
      <c r="I62" s="67">
        <v>0</v>
      </c>
      <c r="J62" s="73" t="s">
        <v>0</v>
      </c>
      <c r="K62" s="73" t="s">
        <v>0</v>
      </c>
      <c r="L62" s="73" t="s">
        <v>0</v>
      </c>
      <c r="M62" s="73" t="s">
        <v>0</v>
      </c>
      <c r="N62" s="67">
        <v>0</v>
      </c>
      <c r="O62" s="67">
        <v>0</v>
      </c>
      <c r="P62" s="73" t="s">
        <v>0</v>
      </c>
      <c r="Q62" s="73" t="s">
        <v>0</v>
      </c>
      <c r="R62" s="46"/>
    </row>
    <row r="63" spans="2:18" ht="51" customHeight="1">
      <c r="B63" s="121" t="s">
        <v>42</v>
      </c>
      <c r="C63" s="121"/>
      <c r="D63" s="121"/>
      <c r="E63" s="121"/>
      <c r="F63" s="121"/>
      <c r="G63" s="74" t="s">
        <v>32</v>
      </c>
      <c r="H63" s="74" t="s">
        <v>9</v>
      </c>
      <c r="I63" s="67">
        <v>0</v>
      </c>
      <c r="J63" s="73" t="s">
        <v>0</v>
      </c>
      <c r="K63" s="73" t="s">
        <v>0</v>
      </c>
      <c r="L63" s="73" t="s">
        <v>0</v>
      </c>
      <c r="M63" s="73" t="s">
        <v>0</v>
      </c>
      <c r="N63" s="67">
        <v>0</v>
      </c>
      <c r="O63" s="67">
        <v>0</v>
      </c>
      <c r="P63" s="73" t="s">
        <v>0</v>
      </c>
      <c r="Q63" s="73" t="s">
        <v>0</v>
      </c>
      <c r="R63" s="47"/>
    </row>
    <row r="64" spans="2:18" ht="21" customHeight="1">
      <c r="B64" s="133" t="s">
        <v>113</v>
      </c>
      <c r="C64" s="133"/>
      <c r="D64" s="133"/>
      <c r="E64" s="133"/>
      <c r="F64" s="133"/>
      <c r="G64" s="66" t="s">
        <v>149</v>
      </c>
      <c r="H64" s="66" t="s">
        <v>69</v>
      </c>
      <c r="I64" s="69">
        <f>I65+I66</f>
        <v>0</v>
      </c>
      <c r="J64" s="68" t="s">
        <v>0</v>
      </c>
      <c r="K64" s="68" t="s">
        <v>0</v>
      </c>
      <c r="L64" s="68" t="s">
        <v>0</v>
      </c>
      <c r="M64" s="68" t="s">
        <v>0</v>
      </c>
      <c r="N64" s="69">
        <f>N65+N66</f>
        <v>0</v>
      </c>
      <c r="O64" s="69">
        <f>O65+O66</f>
        <v>0</v>
      </c>
      <c r="P64" s="68" t="s">
        <v>0</v>
      </c>
      <c r="Q64" s="68" t="s">
        <v>0</v>
      </c>
      <c r="R64" s="47"/>
    </row>
    <row r="65" spans="2:18" ht="35.25" customHeight="1">
      <c r="B65" s="131" t="s">
        <v>66</v>
      </c>
      <c r="C65" s="131"/>
      <c r="D65" s="131"/>
      <c r="E65" s="131"/>
      <c r="F65" s="131"/>
      <c r="G65" s="71" t="s">
        <v>217</v>
      </c>
      <c r="H65" s="71" t="s">
        <v>152</v>
      </c>
      <c r="I65" s="72">
        <v>0</v>
      </c>
      <c r="J65" s="73" t="s">
        <v>0</v>
      </c>
      <c r="K65" s="73" t="s">
        <v>0</v>
      </c>
      <c r="L65" s="73" t="s">
        <v>0</v>
      </c>
      <c r="M65" s="73" t="s">
        <v>0</v>
      </c>
      <c r="N65" s="72">
        <v>0</v>
      </c>
      <c r="O65" s="72">
        <v>0</v>
      </c>
      <c r="P65" s="73" t="s">
        <v>0</v>
      </c>
      <c r="Q65" s="73" t="s">
        <v>0</v>
      </c>
      <c r="R65" s="47"/>
    </row>
    <row r="66" spans="1:18" s="48" customFormat="1" ht="29.25" customHeight="1">
      <c r="A66" s="1"/>
      <c r="B66" s="131" t="s">
        <v>144</v>
      </c>
      <c r="C66" s="131"/>
      <c r="D66" s="131"/>
      <c r="E66" s="131"/>
      <c r="F66" s="131"/>
      <c r="G66" s="71" t="s">
        <v>7</v>
      </c>
      <c r="H66" s="71" t="s">
        <v>218</v>
      </c>
      <c r="I66" s="72">
        <v>0</v>
      </c>
      <c r="J66" s="73" t="s">
        <v>0</v>
      </c>
      <c r="K66" s="73" t="s">
        <v>0</v>
      </c>
      <c r="L66" s="73" t="s">
        <v>0</v>
      </c>
      <c r="M66" s="73" t="s">
        <v>0</v>
      </c>
      <c r="N66" s="72">
        <v>0</v>
      </c>
      <c r="O66" s="72">
        <v>0</v>
      </c>
      <c r="P66" s="73" t="s">
        <v>0</v>
      </c>
      <c r="Q66" s="73" t="s">
        <v>0</v>
      </c>
      <c r="R66" s="38"/>
    </row>
    <row r="67" spans="2:18" s="2" customFormat="1" ht="20.25" customHeight="1">
      <c r="B67" s="134" t="s">
        <v>100</v>
      </c>
      <c r="C67" s="134"/>
      <c r="D67" s="134"/>
      <c r="E67" s="134"/>
      <c r="F67" s="134"/>
      <c r="G67" s="66" t="s">
        <v>198</v>
      </c>
      <c r="H67" s="75" t="s">
        <v>56</v>
      </c>
      <c r="I67" s="69">
        <f>I68+I69+I78</f>
        <v>0</v>
      </c>
      <c r="J67" s="68" t="s">
        <v>0</v>
      </c>
      <c r="K67" s="68" t="s">
        <v>0</v>
      </c>
      <c r="L67" s="68" t="s">
        <v>0</v>
      </c>
      <c r="M67" s="68" t="s">
        <v>0</v>
      </c>
      <c r="N67" s="69">
        <f>N68+N69+N78</f>
        <v>0</v>
      </c>
      <c r="O67" s="69">
        <f>O68+O69+O78</f>
        <v>0</v>
      </c>
      <c r="P67" s="68" t="s">
        <v>0</v>
      </c>
      <c r="Q67" s="68" t="s">
        <v>0</v>
      </c>
      <c r="R67" s="38"/>
    </row>
    <row r="68" spans="2:18" ht="31.5" customHeight="1">
      <c r="B68" s="135" t="s">
        <v>98</v>
      </c>
      <c r="C68" s="135"/>
      <c r="D68" s="135"/>
      <c r="E68" s="135"/>
      <c r="F68" s="135"/>
      <c r="G68" s="71" t="s">
        <v>124</v>
      </c>
      <c r="H68" s="71" t="s">
        <v>19</v>
      </c>
      <c r="I68" s="72">
        <v>0</v>
      </c>
      <c r="J68" s="73" t="s">
        <v>0</v>
      </c>
      <c r="K68" s="73" t="s">
        <v>0</v>
      </c>
      <c r="L68" s="73" t="s">
        <v>0</v>
      </c>
      <c r="M68" s="73" t="s">
        <v>0</v>
      </c>
      <c r="N68" s="72">
        <v>0</v>
      </c>
      <c r="O68" s="72">
        <v>0</v>
      </c>
      <c r="P68" s="73" t="s">
        <v>0</v>
      </c>
      <c r="Q68" s="73" t="s">
        <v>0</v>
      </c>
      <c r="R68" s="45"/>
    </row>
    <row r="69" spans="2:18" ht="32.25" customHeight="1">
      <c r="B69" s="135" t="s">
        <v>81</v>
      </c>
      <c r="C69" s="135"/>
      <c r="D69" s="135"/>
      <c r="E69" s="135"/>
      <c r="F69" s="135"/>
      <c r="G69" s="71" t="s">
        <v>103</v>
      </c>
      <c r="H69" s="71" t="s">
        <v>209</v>
      </c>
      <c r="I69" s="72">
        <v>0</v>
      </c>
      <c r="J69" s="73" t="s">
        <v>0</v>
      </c>
      <c r="K69" s="73" t="s">
        <v>0</v>
      </c>
      <c r="L69" s="73" t="s">
        <v>0</v>
      </c>
      <c r="M69" s="73" t="s">
        <v>0</v>
      </c>
      <c r="N69" s="72">
        <v>0</v>
      </c>
      <c r="O69" s="72">
        <v>0</v>
      </c>
      <c r="P69" s="73" t="s">
        <v>0</v>
      </c>
      <c r="Q69" s="73" t="s">
        <v>0</v>
      </c>
      <c r="R69" s="45"/>
    </row>
    <row r="70" ht="18.75" customHeight="1">
      <c r="R70" s="45"/>
    </row>
    <row r="71" ht="13.5" customHeight="1">
      <c r="R71" s="46"/>
    </row>
    <row r="72" ht="11.25" customHeight="1">
      <c r="R72" s="46"/>
    </row>
    <row r="73" ht="11.25" customHeight="1">
      <c r="R73" s="45"/>
    </row>
    <row r="74" ht="36" customHeight="1">
      <c r="R74" s="46"/>
    </row>
    <row r="75" spans="11:18" ht="16.5" customHeight="1">
      <c r="K75" s="49">
        <v>3</v>
      </c>
      <c r="R75" s="46"/>
    </row>
    <row r="76" spans="2:18" ht="18" customHeight="1">
      <c r="B76" s="62"/>
      <c r="C76" s="62"/>
      <c r="D76" s="62"/>
      <c r="E76" s="62"/>
      <c r="F76" s="62"/>
      <c r="G76" s="63"/>
      <c r="H76" s="63"/>
      <c r="I76" s="64"/>
      <c r="J76" s="43"/>
      <c r="K76" s="43"/>
      <c r="L76" s="43"/>
      <c r="M76" s="43"/>
      <c r="N76" s="64"/>
      <c r="O76" s="64"/>
      <c r="P76" s="115" t="s">
        <v>151</v>
      </c>
      <c r="Q76" s="115"/>
      <c r="R76" s="46"/>
    </row>
    <row r="77" spans="2:18" ht="18" customHeight="1">
      <c r="B77" s="116">
        <v>1</v>
      </c>
      <c r="C77" s="116"/>
      <c r="D77" s="116"/>
      <c r="E77" s="116"/>
      <c r="F77" s="116"/>
      <c r="G77" s="65">
        <v>2</v>
      </c>
      <c r="H77" s="65">
        <v>3</v>
      </c>
      <c r="I77" s="65">
        <v>4</v>
      </c>
      <c r="J77" s="65">
        <v>5</v>
      </c>
      <c r="K77" s="65">
        <v>6</v>
      </c>
      <c r="L77" s="65">
        <v>7</v>
      </c>
      <c r="M77" s="65">
        <v>8</v>
      </c>
      <c r="N77" s="65">
        <v>9</v>
      </c>
      <c r="O77" s="65">
        <v>10</v>
      </c>
      <c r="P77" s="65">
        <v>11</v>
      </c>
      <c r="Q77" s="65">
        <v>12</v>
      </c>
      <c r="R77" s="46"/>
    </row>
    <row r="78" spans="2:17" ht="31.5" customHeight="1">
      <c r="B78" s="135" t="s">
        <v>53</v>
      </c>
      <c r="C78" s="135"/>
      <c r="D78" s="135"/>
      <c r="E78" s="135"/>
      <c r="F78" s="135"/>
      <c r="G78" s="71" t="s">
        <v>34</v>
      </c>
      <c r="H78" s="71" t="s">
        <v>165</v>
      </c>
      <c r="I78" s="72">
        <v>0</v>
      </c>
      <c r="J78" s="73" t="s">
        <v>0</v>
      </c>
      <c r="K78" s="73" t="s">
        <v>0</v>
      </c>
      <c r="L78" s="73" t="s">
        <v>0</v>
      </c>
      <c r="M78" s="73" t="s">
        <v>0</v>
      </c>
      <c r="N78" s="72">
        <v>0</v>
      </c>
      <c r="O78" s="72">
        <v>0</v>
      </c>
      <c r="P78" s="73" t="s">
        <v>0</v>
      </c>
      <c r="Q78" s="73" t="s">
        <v>0</v>
      </c>
    </row>
    <row r="79" spans="2:17" ht="14.25">
      <c r="B79" s="134" t="s">
        <v>164</v>
      </c>
      <c r="C79" s="134"/>
      <c r="D79" s="134"/>
      <c r="E79" s="134"/>
      <c r="F79" s="134"/>
      <c r="G79" s="66" t="s">
        <v>210</v>
      </c>
      <c r="H79" s="66" t="s">
        <v>116</v>
      </c>
      <c r="I79" s="69">
        <f>I80+I81+I82</f>
        <v>0</v>
      </c>
      <c r="J79" s="68" t="s">
        <v>0</v>
      </c>
      <c r="K79" s="68" t="s">
        <v>0</v>
      </c>
      <c r="L79" s="68" t="s">
        <v>0</v>
      </c>
      <c r="M79" s="68" t="s">
        <v>0</v>
      </c>
      <c r="N79" s="69">
        <f>N80+N81+N82</f>
        <v>0</v>
      </c>
      <c r="O79" s="69">
        <f>O80+O81+O82</f>
        <v>0</v>
      </c>
      <c r="P79" s="68" t="s">
        <v>0</v>
      </c>
      <c r="Q79" s="68" t="s">
        <v>0</v>
      </c>
    </row>
    <row r="80" spans="2:17" ht="12.75" customHeight="1">
      <c r="B80" s="136" t="s">
        <v>87</v>
      </c>
      <c r="C80" s="136"/>
      <c r="D80" s="136"/>
      <c r="E80" s="136"/>
      <c r="F80" s="136"/>
      <c r="G80" s="71" t="s">
        <v>168</v>
      </c>
      <c r="H80" s="71" t="s">
        <v>190</v>
      </c>
      <c r="I80" s="72">
        <v>0</v>
      </c>
      <c r="J80" s="73" t="s">
        <v>0</v>
      </c>
      <c r="K80" s="73" t="s">
        <v>0</v>
      </c>
      <c r="L80" s="73" t="s">
        <v>0</v>
      </c>
      <c r="M80" s="73" t="s">
        <v>0</v>
      </c>
      <c r="N80" s="72">
        <v>0</v>
      </c>
      <c r="O80" s="72">
        <v>0</v>
      </c>
      <c r="P80" s="73" t="s">
        <v>0</v>
      </c>
      <c r="Q80" s="73" t="s">
        <v>0</v>
      </c>
    </row>
    <row r="81" spans="2:17" ht="14.25" customHeight="1">
      <c r="B81" s="136" t="s">
        <v>59</v>
      </c>
      <c r="C81" s="136"/>
      <c r="D81" s="136"/>
      <c r="E81" s="136"/>
      <c r="F81" s="136"/>
      <c r="G81" s="71" t="s">
        <v>58</v>
      </c>
      <c r="H81" s="71" t="s">
        <v>161</v>
      </c>
      <c r="I81" s="72">
        <v>0</v>
      </c>
      <c r="J81" s="73" t="s">
        <v>0</v>
      </c>
      <c r="K81" s="73" t="s">
        <v>0</v>
      </c>
      <c r="L81" s="73" t="s">
        <v>0</v>
      </c>
      <c r="M81" s="73" t="s">
        <v>0</v>
      </c>
      <c r="N81" s="72">
        <v>0</v>
      </c>
      <c r="O81" s="72">
        <v>0</v>
      </c>
      <c r="P81" s="73" t="s">
        <v>0</v>
      </c>
      <c r="Q81" s="73" t="s">
        <v>0</v>
      </c>
    </row>
    <row r="82" spans="2:17" ht="16.5" customHeight="1">
      <c r="B82" s="136" t="s">
        <v>106</v>
      </c>
      <c r="C82" s="136"/>
      <c r="D82" s="136"/>
      <c r="E82" s="136"/>
      <c r="F82" s="136"/>
      <c r="G82" s="71" t="s">
        <v>21</v>
      </c>
      <c r="H82" s="77">
        <v>410</v>
      </c>
      <c r="I82" s="72">
        <v>0</v>
      </c>
      <c r="J82" s="73" t="s">
        <v>0</v>
      </c>
      <c r="K82" s="73" t="s">
        <v>0</v>
      </c>
      <c r="L82" s="73" t="s">
        <v>0</v>
      </c>
      <c r="M82" s="73" t="s">
        <v>0</v>
      </c>
      <c r="N82" s="72">
        <v>0</v>
      </c>
      <c r="O82" s="72">
        <v>0</v>
      </c>
      <c r="P82" s="73" t="s">
        <v>0</v>
      </c>
      <c r="Q82" s="73" t="s">
        <v>0</v>
      </c>
    </row>
    <row r="83" spans="2:17" ht="12.75" customHeight="1">
      <c r="B83" s="134" t="s">
        <v>145</v>
      </c>
      <c r="C83" s="134"/>
      <c r="D83" s="134"/>
      <c r="E83" s="134"/>
      <c r="F83" s="134"/>
      <c r="G83" s="66" t="s">
        <v>162</v>
      </c>
      <c r="H83" s="76">
        <v>420</v>
      </c>
      <c r="I83" s="69">
        <v>0</v>
      </c>
      <c r="J83" s="68" t="s">
        <v>0</v>
      </c>
      <c r="K83" s="68" t="s">
        <v>0</v>
      </c>
      <c r="L83" s="68" t="s">
        <v>0</v>
      </c>
      <c r="M83" s="68" t="s">
        <v>0</v>
      </c>
      <c r="N83" s="69">
        <v>0</v>
      </c>
      <c r="O83" s="69">
        <v>0</v>
      </c>
      <c r="P83" s="68" t="s">
        <v>0</v>
      </c>
      <c r="Q83" s="68" t="s">
        <v>0</v>
      </c>
    </row>
    <row r="84" spans="2:17" ht="23.25" customHeight="1">
      <c r="B84" s="137" t="s">
        <v>132</v>
      </c>
      <c r="C84" s="137"/>
      <c r="D84" s="137"/>
      <c r="E84" s="137"/>
      <c r="F84" s="137"/>
      <c r="G84" s="66" t="s">
        <v>55</v>
      </c>
      <c r="H84" s="65">
        <v>430</v>
      </c>
      <c r="I84" s="69">
        <f>I85+I99</f>
        <v>89430894</v>
      </c>
      <c r="J84" s="68" t="s">
        <v>0</v>
      </c>
      <c r="K84" s="68" t="s">
        <v>0</v>
      </c>
      <c r="L84" s="68" t="s">
        <v>0</v>
      </c>
      <c r="M84" s="68" t="s">
        <v>0</v>
      </c>
      <c r="N84" s="69">
        <f>N85+N99</f>
        <v>89430892.99000001</v>
      </c>
      <c r="O84" s="69">
        <f>O85+O99</f>
        <v>0</v>
      </c>
      <c r="P84" s="68" t="s">
        <v>0</v>
      </c>
      <c r="Q84" s="68" t="s">
        <v>0</v>
      </c>
    </row>
    <row r="85" spans="2:17" ht="21" customHeight="1">
      <c r="B85" s="138" t="s">
        <v>47</v>
      </c>
      <c r="C85" s="138"/>
      <c r="D85" s="138"/>
      <c r="E85" s="138"/>
      <c r="F85" s="138"/>
      <c r="G85" s="66" t="s">
        <v>108</v>
      </c>
      <c r="H85" s="76">
        <v>440</v>
      </c>
      <c r="I85" s="69">
        <f>I86+I87+I90+I93+I97+I98</f>
        <v>89430894</v>
      </c>
      <c r="J85" s="68" t="s">
        <v>0</v>
      </c>
      <c r="K85" s="68" t="s">
        <v>0</v>
      </c>
      <c r="L85" s="68" t="s">
        <v>0</v>
      </c>
      <c r="M85" s="68" t="s">
        <v>0</v>
      </c>
      <c r="N85" s="69">
        <f>N86+N87+N90+N93+N97+N98</f>
        <v>89430892.99000001</v>
      </c>
      <c r="O85" s="69">
        <f>O86+O87+O90+O93+O97+O98</f>
        <v>0</v>
      </c>
      <c r="P85" s="68" t="s">
        <v>0</v>
      </c>
      <c r="Q85" s="68" t="s">
        <v>0</v>
      </c>
    </row>
    <row r="86" spans="2:18" ht="30.75" customHeight="1">
      <c r="B86" s="139" t="s">
        <v>158</v>
      </c>
      <c r="C86" s="139"/>
      <c r="D86" s="139"/>
      <c r="E86" s="139"/>
      <c r="F86" s="139"/>
      <c r="G86" s="71" t="s">
        <v>37</v>
      </c>
      <c r="H86" s="77">
        <v>450</v>
      </c>
      <c r="I86" s="72">
        <v>5107291</v>
      </c>
      <c r="J86" s="73" t="s">
        <v>0</v>
      </c>
      <c r="K86" s="73" t="s">
        <v>0</v>
      </c>
      <c r="L86" s="73" t="s">
        <v>0</v>
      </c>
      <c r="M86" s="73" t="s">
        <v>0</v>
      </c>
      <c r="N86" s="72">
        <v>5107290.29</v>
      </c>
      <c r="O86" s="72">
        <v>0</v>
      </c>
      <c r="P86" s="73" t="s">
        <v>0</v>
      </c>
      <c r="Q86" s="73" t="s">
        <v>0</v>
      </c>
      <c r="R86" s="46"/>
    </row>
    <row r="87" spans="2:18" ht="18" customHeight="1">
      <c r="B87" s="139" t="s">
        <v>122</v>
      </c>
      <c r="C87" s="139"/>
      <c r="D87" s="139"/>
      <c r="E87" s="139"/>
      <c r="F87" s="139"/>
      <c r="G87" s="71" t="s">
        <v>203</v>
      </c>
      <c r="H87" s="77">
        <v>460</v>
      </c>
      <c r="I87" s="72">
        <f>I88+I89</f>
        <v>0</v>
      </c>
      <c r="J87" s="73" t="s">
        <v>0</v>
      </c>
      <c r="K87" s="73" t="s">
        <v>0</v>
      </c>
      <c r="L87" s="73" t="s">
        <v>0</v>
      </c>
      <c r="M87" s="73" t="s">
        <v>0</v>
      </c>
      <c r="N87" s="72">
        <f>N88+N89</f>
        <v>0</v>
      </c>
      <c r="O87" s="72">
        <f>O88+O89</f>
        <v>0</v>
      </c>
      <c r="P87" s="73" t="s">
        <v>0</v>
      </c>
      <c r="Q87" s="73" t="s">
        <v>0</v>
      </c>
      <c r="R87" s="46"/>
    </row>
    <row r="88" spans="2:18" ht="21" customHeight="1">
      <c r="B88" s="140" t="s">
        <v>44</v>
      </c>
      <c r="C88" s="140"/>
      <c r="D88" s="140"/>
      <c r="E88" s="140"/>
      <c r="F88" s="140"/>
      <c r="G88" s="74" t="s">
        <v>27</v>
      </c>
      <c r="H88" s="78">
        <v>470</v>
      </c>
      <c r="I88" s="67">
        <v>0</v>
      </c>
      <c r="J88" s="73" t="s">
        <v>0</v>
      </c>
      <c r="K88" s="73" t="s">
        <v>0</v>
      </c>
      <c r="L88" s="73" t="s">
        <v>0</v>
      </c>
      <c r="M88" s="73" t="s">
        <v>0</v>
      </c>
      <c r="N88" s="67">
        <v>0</v>
      </c>
      <c r="O88" s="67">
        <v>0</v>
      </c>
      <c r="P88" s="73" t="s">
        <v>0</v>
      </c>
      <c r="Q88" s="73" t="s">
        <v>0</v>
      </c>
      <c r="R88" s="38"/>
    </row>
    <row r="89" spans="2:18" ht="30.75" customHeight="1">
      <c r="B89" s="140" t="s">
        <v>77</v>
      </c>
      <c r="C89" s="140"/>
      <c r="D89" s="140"/>
      <c r="E89" s="140"/>
      <c r="F89" s="140"/>
      <c r="G89" s="74" t="s">
        <v>80</v>
      </c>
      <c r="H89" s="78">
        <v>480</v>
      </c>
      <c r="I89" s="67">
        <v>0</v>
      </c>
      <c r="J89" s="73" t="s">
        <v>0</v>
      </c>
      <c r="K89" s="73" t="s">
        <v>0</v>
      </c>
      <c r="L89" s="73" t="s">
        <v>0</v>
      </c>
      <c r="M89" s="73" t="s">
        <v>0</v>
      </c>
      <c r="N89" s="67">
        <v>0</v>
      </c>
      <c r="O89" s="67">
        <v>0</v>
      </c>
      <c r="P89" s="73" t="s">
        <v>0</v>
      </c>
      <c r="Q89" s="73" t="s">
        <v>0</v>
      </c>
      <c r="R89" s="38"/>
    </row>
    <row r="90" spans="2:18" ht="18" customHeight="1">
      <c r="B90" s="125" t="s">
        <v>79</v>
      </c>
      <c r="C90" s="125"/>
      <c r="D90" s="125"/>
      <c r="E90" s="125"/>
      <c r="F90" s="125"/>
      <c r="G90" s="71" t="s">
        <v>128</v>
      </c>
      <c r="H90" s="77">
        <v>490</v>
      </c>
      <c r="I90" s="72">
        <f>I91+I92</f>
        <v>0</v>
      </c>
      <c r="J90" s="73" t="s">
        <v>0</v>
      </c>
      <c r="K90" s="73" t="s">
        <v>0</v>
      </c>
      <c r="L90" s="73" t="s">
        <v>0</v>
      </c>
      <c r="M90" s="73" t="s">
        <v>0</v>
      </c>
      <c r="N90" s="72">
        <f>N91+N92</f>
        <v>0</v>
      </c>
      <c r="O90" s="72">
        <f>O91+O92</f>
        <v>0</v>
      </c>
      <c r="P90" s="73" t="s">
        <v>0</v>
      </c>
      <c r="Q90" s="73" t="s">
        <v>0</v>
      </c>
      <c r="R90" s="46"/>
    </row>
    <row r="91" spans="2:18" ht="31.5" customHeight="1">
      <c r="B91" s="132" t="s">
        <v>118</v>
      </c>
      <c r="C91" s="132"/>
      <c r="D91" s="132"/>
      <c r="E91" s="132"/>
      <c r="F91" s="132"/>
      <c r="G91" s="74" t="s">
        <v>63</v>
      </c>
      <c r="H91" s="78">
        <v>500</v>
      </c>
      <c r="I91" s="67">
        <v>0</v>
      </c>
      <c r="J91" s="73" t="s">
        <v>0</v>
      </c>
      <c r="K91" s="73" t="s">
        <v>0</v>
      </c>
      <c r="L91" s="73" t="s">
        <v>0</v>
      </c>
      <c r="M91" s="73" t="s">
        <v>0</v>
      </c>
      <c r="N91" s="67">
        <v>0</v>
      </c>
      <c r="O91" s="67">
        <v>0</v>
      </c>
      <c r="P91" s="73" t="s">
        <v>0</v>
      </c>
      <c r="Q91" s="73" t="s">
        <v>0</v>
      </c>
      <c r="R91" s="46"/>
    </row>
    <row r="92" spans="2:18" ht="16.5" customHeight="1">
      <c r="B92" s="132" t="s">
        <v>133</v>
      </c>
      <c r="C92" s="132"/>
      <c r="D92" s="132"/>
      <c r="E92" s="132"/>
      <c r="F92" s="132"/>
      <c r="G92" s="74" t="s">
        <v>14</v>
      </c>
      <c r="H92" s="78">
        <v>510</v>
      </c>
      <c r="I92" s="67">
        <v>0</v>
      </c>
      <c r="J92" s="73" t="s">
        <v>0</v>
      </c>
      <c r="K92" s="73" t="s">
        <v>0</v>
      </c>
      <c r="L92" s="73" t="s">
        <v>0</v>
      </c>
      <c r="M92" s="73" t="s">
        <v>0</v>
      </c>
      <c r="N92" s="67">
        <v>0</v>
      </c>
      <c r="O92" s="67">
        <v>0</v>
      </c>
      <c r="P92" s="73" t="s">
        <v>0</v>
      </c>
      <c r="Q92" s="73" t="s">
        <v>0</v>
      </c>
      <c r="R92" s="46"/>
    </row>
    <row r="93" spans="2:18" ht="18" customHeight="1">
      <c r="B93" s="125" t="s">
        <v>187</v>
      </c>
      <c r="C93" s="125"/>
      <c r="D93" s="125"/>
      <c r="E93" s="125"/>
      <c r="F93" s="125"/>
      <c r="G93" s="71" t="s">
        <v>52</v>
      </c>
      <c r="H93" s="77">
        <v>520</v>
      </c>
      <c r="I93" s="72">
        <f>I94+I95+I96</f>
        <v>0</v>
      </c>
      <c r="J93" s="73" t="s">
        <v>0</v>
      </c>
      <c r="K93" s="73" t="s">
        <v>0</v>
      </c>
      <c r="L93" s="73" t="s">
        <v>0</v>
      </c>
      <c r="M93" s="73" t="s">
        <v>0</v>
      </c>
      <c r="N93" s="72">
        <f>N94+N95+N96</f>
        <v>0</v>
      </c>
      <c r="O93" s="72">
        <f>O94+O95+O96</f>
        <v>0</v>
      </c>
      <c r="P93" s="73" t="s">
        <v>0</v>
      </c>
      <c r="Q93" s="73" t="s">
        <v>0</v>
      </c>
      <c r="R93" s="46"/>
    </row>
    <row r="94" spans="2:18" ht="27.75" customHeight="1">
      <c r="B94" s="117" t="s">
        <v>78</v>
      </c>
      <c r="C94" s="117"/>
      <c r="D94" s="117"/>
      <c r="E94" s="117"/>
      <c r="F94" s="117"/>
      <c r="G94" s="74" t="s">
        <v>224</v>
      </c>
      <c r="H94" s="78">
        <v>530</v>
      </c>
      <c r="I94" s="67">
        <v>0</v>
      </c>
      <c r="J94" s="73" t="s">
        <v>0</v>
      </c>
      <c r="K94" s="73" t="s">
        <v>0</v>
      </c>
      <c r="L94" s="73" t="s">
        <v>0</v>
      </c>
      <c r="M94" s="73" t="s">
        <v>0</v>
      </c>
      <c r="N94" s="67">
        <v>0</v>
      </c>
      <c r="O94" s="67">
        <v>0</v>
      </c>
      <c r="P94" s="73" t="s">
        <v>0</v>
      </c>
      <c r="Q94" s="73" t="s">
        <v>0</v>
      </c>
      <c r="R94" s="46"/>
    </row>
    <row r="95" spans="2:18" ht="17.25" customHeight="1">
      <c r="B95" s="141" t="s">
        <v>117</v>
      </c>
      <c r="C95" s="141"/>
      <c r="D95" s="141"/>
      <c r="E95" s="141"/>
      <c r="F95" s="141"/>
      <c r="G95" s="74" t="s">
        <v>174</v>
      </c>
      <c r="H95" s="79">
        <v>540</v>
      </c>
      <c r="I95" s="67">
        <v>0</v>
      </c>
      <c r="J95" s="73" t="s">
        <v>0</v>
      </c>
      <c r="K95" s="73" t="s">
        <v>0</v>
      </c>
      <c r="L95" s="73" t="s">
        <v>0</v>
      </c>
      <c r="M95" s="73" t="s">
        <v>0</v>
      </c>
      <c r="N95" s="67">
        <v>0</v>
      </c>
      <c r="O95" s="67">
        <v>0</v>
      </c>
      <c r="P95" s="73" t="s">
        <v>0</v>
      </c>
      <c r="Q95" s="73" t="s">
        <v>0</v>
      </c>
      <c r="R95" s="46"/>
    </row>
    <row r="96" spans="2:18" ht="29.25" customHeight="1">
      <c r="B96" s="117" t="s">
        <v>123</v>
      </c>
      <c r="C96" s="117"/>
      <c r="D96" s="117"/>
      <c r="E96" s="117"/>
      <c r="F96" s="117"/>
      <c r="G96" s="74" t="s">
        <v>111</v>
      </c>
      <c r="H96" s="79">
        <v>550</v>
      </c>
      <c r="I96" s="67">
        <v>0</v>
      </c>
      <c r="J96" s="73" t="s">
        <v>0</v>
      </c>
      <c r="K96" s="73" t="s">
        <v>0</v>
      </c>
      <c r="L96" s="73" t="s">
        <v>0</v>
      </c>
      <c r="M96" s="73" t="s">
        <v>0</v>
      </c>
      <c r="N96" s="67">
        <v>0</v>
      </c>
      <c r="O96" s="67">
        <v>0</v>
      </c>
      <c r="P96" s="73" t="s">
        <v>0</v>
      </c>
      <c r="Q96" s="73" t="s">
        <v>0</v>
      </c>
      <c r="R96" s="46"/>
    </row>
    <row r="97" spans="2:17" s="37" customFormat="1" ht="16.5" customHeight="1">
      <c r="B97" s="131" t="s">
        <v>18</v>
      </c>
      <c r="C97" s="131"/>
      <c r="D97" s="131"/>
      <c r="E97" s="131"/>
      <c r="F97" s="131"/>
      <c r="G97" s="71" t="s">
        <v>95</v>
      </c>
      <c r="H97" s="80">
        <v>560</v>
      </c>
      <c r="I97" s="72">
        <v>0</v>
      </c>
      <c r="J97" s="73" t="s">
        <v>0</v>
      </c>
      <c r="K97" s="73" t="s">
        <v>0</v>
      </c>
      <c r="L97" s="73" t="s">
        <v>0</v>
      </c>
      <c r="M97" s="73" t="s">
        <v>0</v>
      </c>
      <c r="N97" s="72">
        <v>0</v>
      </c>
      <c r="O97" s="72">
        <v>0</v>
      </c>
      <c r="P97" s="73" t="s">
        <v>0</v>
      </c>
      <c r="Q97" s="73" t="s">
        <v>0</v>
      </c>
    </row>
    <row r="98" spans="2:18" ht="34.5" customHeight="1">
      <c r="B98" s="131" t="s">
        <v>6</v>
      </c>
      <c r="C98" s="131"/>
      <c r="D98" s="131"/>
      <c r="E98" s="131"/>
      <c r="F98" s="131"/>
      <c r="G98" s="71" t="s">
        <v>143</v>
      </c>
      <c r="H98" s="77">
        <v>570</v>
      </c>
      <c r="I98" s="72">
        <v>84323603</v>
      </c>
      <c r="J98" s="73" t="s">
        <v>0</v>
      </c>
      <c r="K98" s="73" t="s">
        <v>0</v>
      </c>
      <c r="L98" s="73" t="s">
        <v>0</v>
      </c>
      <c r="M98" s="73" t="s">
        <v>0</v>
      </c>
      <c r="N98" s="72">
        <v>84323602.7</v>
      </c>
      <c r="O98" s="72">
        <v>0</v>
      </c>
      <c r="P98" s="73" t="s">
        <v>0</v>
      </c>
      <c r="Q98" s="73" t="s">
        <v>0</v>
      </c>
      <c r="R98" s="38"/>
    </row>
    <row r="99" spans="2:18" ht="16.5" customHeight="1">
      <c r="B99" s="133" t="s">
        <v>189</v>
      </c>
      <c r="C99" s="133"/>
      <c r="D99" s="133"/>
      <c r="E99" s="133"/>
      <c r="F99" s="133"/>
      <c r="G99" s="66" t="s">
        <v>46</v>
      </c>
      <c r="H99" s="65">
        <v>580</v>
      </c>
      <c r="I99" s="69">
        <f>I100+I101+I102+I103</f>
        <v>0</v>
      </c>
      <c r="J99" s="68" t="s">
        <v>0</v>
      </c>
      <c r="K99" s="68" t="s">
        <v>0</v>
      </c>
      <c r="L99" s="68" t="s">
        <v>0</v>
      </c>
      <c r="M99" s="68" t="s">
        <v>0</v>
      </c>
      <c r="N99" s="69">
        <f>N100+N101+N102+N103</f>
        <v>0</v>
      </c>
      <c r="O99" s="69">
        <f>O100+O101+O102+O103</f>
        <v>0</v>
      </c>
      <c r="P99" s="68" t="s">
        <v>0</v>
      </c>
      <c r="Q99" s="68" t="s">
        <v>0</v>
      </c>
      <c r="R99" s="45"/>
    </row>
    <row r="100" spans="2:18" ht="30.75" customHeight="1">
      <c r="B100" s="142" t="s">
        <v>200</v>
      </c>
      <c r="C100" s="142"/>
      <c r="D100" s="142"/>
      <c r="E100" s="142"/>
      <c r="F100" s="142"/>
      <c r="G100" s="71" t="s">
        <v>89</v>
      </c>
      <c r="H100" s="77">
        <v>590</v>
      </c>
      <c r="I100" s="72">
        <v>0</v>
      </c>
      <c r="J100" s="73" t="s">
        <v>0</v>
      </c>
      <c r="K100" s="73" t="s">
        <v>0</v>
      </c>
      <c r="L100" s="73" t="s">
        <v>0</v>
      </c>
      <c r="M100" s="73" t="s">
        <v>0</v>
      </c>
      <c r="N100" s="72">
        <v>0</v>
      </c>
      <c r="O100" s="72">
        <v>0</v>
      </c>
      <c r="P100" s="73" t="s">
        <v>0</v>
      </c>
      <c r="Q100" s="73" t="s">
        <v>0</v>
      </c>
      <c r="R100" s="45"/>
    </row>
    <row r="101" spans="2:18" ht="32.25" customHeight="1">
      <c r="B101" s="142" t="s">
        <v>119</v>
      </c>
      <c r="C101" s="142"/>
      <c r="D101" s="142"/>
      <c r="E101" s="142"/>
      <c r="F101" s="142"/>
      <c r="G101" s="71" t="s">
        <v>139</v>
      </c>
      <c r="H101" s="80">
        <v>600</v>
      </c>
      <c r="I101" s="72">
        <v>0</v>
      </c>
      <c r="J101" s="73" t="s">
        <v>0</v>
      </c>
      <c r="K101" s="73" t="s">
        <v>0</v>
      </c>
      <c r="L101" s="73" t="s">
        <v>0</v>
      </c>
      <c r="M101" s="73" t="s">
        <v>0</v>
      </c>
      <c r="N101" s="72">
        <v>0</v>
      </c>
      <c r="O101" s="72">
        <v>0</v>
      </c>
      <c r="P101" s="73" t="s">
        <v>0</v>
      </c>
      <c r="Q101" s="73" t="s">
        <v>0</v>
      </c>
      <c r="R101" s="45"/>
    </row>
    <row r="102" spans="2:18" ht="31.5" customHeight="1">
      <c r="B102" s="142" t="s">
        <v>154</v>
      </c>
      <c r="C102" s="142"/>
      <c r="D102" s="142"/>
      <c r="E102" s="142"/>
      <c r="F102" s="142"/>
      <c r="G102" s="71" t="s">
        <v>179</v>
      </c>
      <c r="H102" s="80">
        <v>610</v>
      </c>
      <c r="I102" s="72">
        <v>0</v>
      </c>
      <c r="J102" s="73" t="s">
        <v>0</v>
      </c>
      <c r="K102" s="73" t="s">
        <v>0</v>
      </c>
      <c r="L102" s="73" t="s">
        <v>0</v>
      </c>
      <c r="M102" s="73" t="s">
        <v>0</v>
      </c>
      <c r="N102" s="72">
        <v>0</v>
      </c>
      <c r="O102" s="72">
        <v>0</v>
      </c>
      <c r="P102" s="73" t="s">
        <v>0</v>
      </c>
      <c r="Q102" s="73" t="s">
        <v>0</v>
      </c>
      <c r="R102" s="45"/>
    </row>
    <row r="103" spans="2:18" ht="21.75" customHeight="1">
      <c r="B103" s="142" t="s">
        <v>202</v>
      </c>
      <c r="C103" s="142"/>
      <c r="D103" s="142"/>
      <c r="E103" s="142"/>
      <c r="F103" s="142"/>
      <c r="G103" s="71" t="s">
        <v>104</v>
      </c>
      <c r="H103" s="80">
        <v>620</v>
      </c>
      <c r="I103" s="72">
        <v>0</v>
      </c>
      <c r="J103" s="73" t="s">
        <v>0</v>
      </c>
      <c r="K103" s="73" t="s">
        <v>0</v>
      </c>
      <c r="L103" s="73" t="s">
        <v>0</v>
      </c>
      <c r="M103" s="73" t="s">
        <v>0</v>
      </c>
      <c r="N103" s="72">
        <v>0</v>
      </c>
      <c r="O103" s="72">
        <v>0</v>
      </c>
      <c r="P103" s="73" t="s">
        <v>0</v>
      </c>
      <c r="Q103" s="73" t="s">
        <v>0</v>
      </c>
      <c r="R103" s="45"/>
    </row>
    <row r="104" spans="2:18" ht="15.75" customHeight="1">
      <c r="B104" s="143" t="s">
        <v>148</v>
      </c>
      <c r="C104" s="143"/>
      <c r="D104" s="143"/>
      <c r="E104" s="143"/>
      <c r="F104" s="143"/>
      <c r="G104" s="66" t="s">
        <v>11</v>
      </c>
      <c r="H104" s="76">
        <v>630</v>
      </c>
      <c r="I104" s="69">
        <f>I105</f>
        <v>0</v>
      </c>
      <c r="J104" s="66" t="s">
        <v>0</v>
      </c>
      <c r="K104" s="66" t="s">
        <v>0</v>
      </c>
      <c r="L104" s="66" t="s">
        <v>0</v>
      </c>
      <c r="M104" s="66" t="s">
        <v>0</v>
      </c>
      <c r="N104" s="69">
        <f>N105</f>
        <v>0</v>
      </c>
      <c r="O104" s="69">
        <f>O105</f>
        <v>0</v>
      </c>
      <c r="P104" s="81" t="s">
        <v>0</v>
      </c>
      <c r="Q104" s="81" t="s">
        <v>0</v>
      </c>
      <c r="R104" s="45"/>
    </row>
    <row r="105" spans="2:18" ht="15" customHeight="1">
      <c r="B105" s="142" t="s">
        <v>16</v>
      </c>
      <c r="C105" s="142"/>
      <c r="D105" s="142"/>
      <c r="E105" s="142"/>
      <c r="F105" s="142"/>
      <c r="G105" s="71" t="s">
        <v>74</v>
      </c>
      <c r="H105" s="80">
        <v>640</v>
      </c>
      <c r="I105" s="72">
        <f>I106+I107+I108</f>
        <v>0</v>
      </c>
      <c r="J105" s="82" t="s">
        <v>0</v>
      </c>
      <c r="K105" s="82" t="s">
        <v>0</v>
      </c>
      <c r="L105" s="82" t="s">
        <v>0</v>
      </c>
      <c r="M105" s="82" t="s">
        <v>0</v>
      </c>
      <c r="N105" s="72">
        <f>N106+N107+N108</f>
        <v>0</v>
      </c>
      <c r="O105" s="72">
        <f>O106+O107+O108</f>
        <v>0</v>
      </c>
      <c r="P105" s="82" t="s">
        <v>0</v>
      </c>
      <c r="Q105" s="82" t="s">
        <v>0</v>
      </c>
      <c r="R105" s="45"/>
    </row>
    <row r="106" spans="2:18" ht="32.25" customHeight="1">
      <c r="B106" s="117" t="s">
        <v>73</v>
      </c>
      <c r="C106" s="117"/>
      <c r="D106" s="117"/>
      <c r="E106" s="117"/>
      <c r="F106" s="117"/>
      <c r="G106" s="74" t="s">
        <v>135</v>
      </c>
      <c r="H106" s="79">
        <v>650</v>
      </c>
      <c r="I106" s="67">
        <v>0</v>
      </c>
      <c r="J106" s="82" t="s">
        <v>0</v>
      </c>
      <c r="K106" s="82" t="s">
        <v>0</v>
      </c>
      <c r="L106" s="82" t="s">
        <v>0</v>
      </c>
      <c r="M106" s="82" t="s">
        <v>0</v>
      </c>
      <c r="N106" s="67">
        <v>0</v>
      </c>
      <c r="O106" s="67">
        <v>0</v>
      </c>
      <c r="P106" s="82" t="s">
        <v>0</v>
      </c>
      <c r="Q106" s="82" t="s">
        <v>0</v>
      </c>
      <c r="R106" s="45"/>
    </row>
    <row r="107" spans="2:18" ht="31.5" customHeight="1">
      <c r="B107" s="117" t="s">
        <v>219</v>
      </c>
      <c r="C107" s="117"/>
      <c r="D107" s="117"/>
      <c r="E107" s="117"/>
      <c r="F107" s="117"/>
      <c r="G107" s="74" t="s">
        <v>191</v>
      </c>
      <c r="H107" s="79">
        <v>660</v>
      </c>
      <c r="I107" s="67">
        <v>0</v>
      </c>
      <c r="J107" s="82" t="s">
        <v>0</v>
      </c>
      <c r="K107" s="82" t="s">
        <v>0</v>
      </c>
      <c r="L107" s="82" t="s">
        <v>0</v>
      </c>
      <c r="M107" s="82" t="s">
        <v>0</v>
      </c>
      <c r="N107" s="67">
        <v>0</v>
      </c>
      <c r="O107" s="67">
        <v>0</v>
      </c>
      <c r="P107" s="82" t="s">
        <v>0</v>
      </c>
      <c r="Q107" s="82" t="s">
        <v>0</v>
      </c>
      <c r="R107" s="45"/>
    </row>
    <row r="108" spans="2:18" ht="15" customHeight="1">
      <c r="B108" s="117" t="s">
        <v>102</v>
      </c>
      <c r="C108" s="117"/>
      <c r="D108" s="117"/>
      <c r="E108" s="117"/>
      <c r="F108" s="117"/>
      <c r="G108" s="74" t="s">
        <v>22</v>
      </c>
      <c r="H108" s="79">
        <v>670</v>
      </c>
      <c r="I108" s="67">
        <v>0</v>
      </c>
      <c r="J108" s="82" t="s">
        <v>0</v>
      </c>
      <c r="K108" s="82" t="s">
        <v>0</v>
      </c>
      <c r="L108" s="82" t="s">
        <v>0</v>
      </c>
      <c r="M108" s="82" t="s">
        <v>0</v>
      </c>
      <c r="N108" s="67">
        <v>0</v>
      </c>
      <c r="O108" s="67">
        <v>0</v>
      </c>
      <c r="P108" s="82" t="s">
        <v>0</v>
      </c>
      <c r="Q108" s="82" t="s">
        <v>0</v>
      </c>
      <c r="R108" s="45"/>
    </row>
    <row r="109" spans="2:18" ht="17.25" customHeight="1">
      <c r="B109" s="143" t="s">
        <v>138</v>
      </c>
      <c r="C109" s="143"/>
      <c r="D109" s="143"/>
      <c r="E109" s="143"/>
      <c r="F109" s="143"/>
      <c r="G109" s="66" t="s">
        <v>60</v>
      </c>
      <c r="H109" s="76">
        <v>680</v>
      </c>
      <c r="I109" s="69">
        <f>I110</f>
        <v>0</v>
      </c>
      <c r="J109" s="66" t="s">
        <v>0</v>
      </c>
      <c r="K109" s="66" t="s">
        <v>0</v>
      </c>
      <c r="L109" s="66" t="s">
        <v>0</v>
      </c>
      <c r="M109" s="66" t="s">
        <v>0</v>
      </c>
      <c r="N109" s="69">
        <f>N110</f>
        <v>0</v>
      </c>
      <c r="O109" s="69">
        <f>O110</f>
        <v>0</v>
      </c>
      <c r="P109" s="81" t="s">
        <v>0</v>
      </c>
      <c r="Q109" s="81" t="s">
        <v>0</v>
      </c>
      <c r="R109" s="45"/>
    </row>
    <row r="110" spans="2:18" ht="15.75" customHeight="1">
      <c r="B110" s="142" t="s">
        <v>157</v>
      </c>
      <c r="C110" s="142"/>
      <c r="D110" s="142"/>
      <c r="E110" s="142"/>
      <c r="F110" s="142"/>
      <c r="G110" s="71" t="s">
        <v>26</v>
      </c>
      <c r="H110" s="80">
        <v>690</v>
      </c>
      <c r="I110" s="72">
        <v>0</v>
      </c>
      <c r="J110" s="82" t="s">
        <v>0</v>
      </c>
      <c r="K110" s="82" t="s">
        <v>0</v>
      </c>
      <c r="L110" s="82" t="s">
        <v>0</v>
      </c>
      <c r="M110" s="82" t="s">
        <v>0</v>
      </c>
      <c r="N110" s="72">
        <v>0</v>
      </c>
      <c r="O110" s="72">
        <v>0</v>
      </c>
      <c r="P110" s="82" t="s">
        <v>0</v>
      </c>
      <c r="Q110" s="82" t="s">
        <v>0</v>
      </c>
      <c r="R110" s="45"/>
    </row>
    <row r="111" spans="2:9" ht="18.75" customHeight="1">
      <c r="B111" s="50"/>
      <c r="C111" s="50"/>
      <c r="D111" s="50"/>
      <c r="E111" s="50"/>
      <c r="F111" s="50"/>
      <c r="G111" s="50"/>
      <c r="H111" s="51"/>
      <c r="I111" s="51"/>
    </row>
    <row r="112" spans="2:16" ht="18" customHeight="1">
      <c r="B112" s="144" t="s">
        <v>142</v>
      </c>
      <c r="C112" s="144"/>
      <c r="D112" s="144"/>
      <c r="E112" s="144"/>
      <c r="F112" s="144"/>
      <c r="G112" s="50"/>
      <c r="H112" s="51"/>
      <c r="I112" s="52"/>
      <c r="M112" s="53"/>
      <c r="N112" s="146" t="s">
        <v>129</v>
      </c>
      <c r="O112" s="146"/>
      <c r="P112" s="146"/>
    </row>
    <row r="113" spans="2:16" ht="15" customHeight="1">
      <c r="B113" s="50"/>
      <c r="C113" s="50"/>
      <c r="D113" s="50"/>
      <c r="E113" s="50"/>
      <c r="F113" s="50"/>
      <c r="G113" s="50"/>
      <c r="H113" s="51"/>
      <c r="I113" s="54" t="s">
        <v>97</v>
      </c>
      <c r="M113" s="55"/>
      <c r="N113" s="55"/>
      <c r="O113" s="55" t="s">
        <v>153</v>
      </c>
      <c r="P113" s="2"/>
    </row>
    <row r="114" spans="2:16" ht="11.25" customHeight="1">
      <c r="B114" s="50"/>
      <c r="C114" s="50"/>
      <c r="D114" s="50"/>
      <c r="E114" s="50"/>
      <c r="F114" s="50"/>
      <c r="G114" s="50"/>
      <c r="H114" s="51"/>
      <c r="I114" s="56"/>
      <c r="M114" s="55"/>
      <c r="N114" s="55"/>
      <c r="O114" s="55"/>
      <c r="P114" s="55"/>
    </row>
    <row r="115" spans="2:16" ht="15" customHeight="1">
      <c r="B115" s="50"/>
      <c r="C115" s="50"/>
      <c r="D115" s="50"/>
      <c r="E115" s="50"/>
      <c r="F115" s="50"/>
      <c r="G115" s="50"/>
      <c r="H115" s="51"/>
      <c r="I115" s="56"/>
      <c r="M115" s="55"/>
      <c r="N115" s="55"/>
      <c r="O115" s="2"/>
      <c r="P115" s="2"/>
    </row>
    <row r="116" spans="2:16" ht="23.25" customHeight="1">
      <c r="B116" s="144" t="s">
        <v>43</v>
      </c>
      <c r="C116" s="144"/>
      <c r="D116" s="144"/>
      <c r="E116" s="144"/>
      <c r="F116" s="144"/>
      <c r="G116" s="50"/>
      <c r="H116" s="51"/>
      <c r="I116" s="52"/>
      <c r="M116" s="53"/>
      <c r="N116" s="146" t="s">
        <v>39</v>
      </c>
      <c r="O116" s="146"/>
      <c r="P116" s="146"/>
    </row>
    <row r="117" spans="6:16" ht="13.5" customHeight="1">
      <c r="F117" s="57"/>
      <c r="G117" s="2"/>
      <c r="H117" s="19"/>
      <c r="I117" s="58" t="s">
        <v>97</v>
      </c>
      <c r="M117" s="55"/>
      <c r="N117" s="147" t="s">
        <v>153</v>
      </c>
      <c r="O117" s="147"/>
      <c r="P117" s="147"/>
    </row>
    <row r="118" spans="6:16" ht="3.75" customHeight="1">
      <c r="F118" s="57"/>
      <c r="G118" s="2"/>
      <c r="H118" s="19"/>
      <c r="I118" s="19"/>
      <c r="M118" s="55"/>
      <c r="N118" s="55"/>
      <c r="O118" s="55"/>
      <c r="P118" s="55"/>
    </row>
    <row r="119" spans="6:16" ht="5.25" customHeight="1">
      <c r="F119" s="57"/>
      <c r="G119" s="2"/>
      <c r="H119" s="19"/>
      <c r="I119" s="19"/>
      <c r="M119" s="55"/>
      <c r="N119" s="55"/>
      <c r="O119" s="55"/>
      <c r="P119" s="55"/>
    </row>
    <row r="120" spans="2:9" ht="15">
      <c r="B120" s="57" t="s">
        <v>192</v>
      </c>
      <c r="C120" s="57"/>
      <c r="D120" s="57"/>
      <c r="E120" s="57"/>
      <c r="F120" s="59"/>
      <c r="G120" s="2"/>
      <c r="H120" s="2"/>
      <c r="I120" s="2"/>
    </row>
    <row r="121" spans="2:5" ht="12.75">
      <c r="B121" s="59"/>
      <c r="C121" s="59"/>
      <c r="D121" s="59"/>
      <c r="E121" s="59"/>
    </row>
    <row r="123" spans="4:18" ht="24" customHeight="1">
      <c r="D123" s="145" t="s">
        <v>3</v>
      </c>
      <c r="E123" s="145"/>
      <c r="F123" s="145"/>
      <c r="I123" s="61" t="s">
        <v>3</v>
      </c>
      <c r="K123" s="145" t="s">
        <v>3</v>
      </c>
      <c r="L123" s="145"/>
      <c r="M123" s="145"/>
      <c r="R123" s="1" t="s">
        <v>3</v>
      </c>
    </row>
    <row r="124" ht="18" customHeight="1"/>
  </sheetData>
  <sheetProtection/>
  <mergeCells count="106">
    <mergeCell ref="B110:F110"/>
    <mergeCell ref="B112:F112"/>
    <mergeCell ref="D123:F123"/>
    <mergeCell ref="K123:M123"/>
    <mergeCell ref="N112:P112"/>
    <mergeCell ref="B116:F116"/>
    <mergeCell ref="N116:P116"/>
    <mergeCell ref="N117:P117"/>
    <mergeCell ref="B104:F104"/>
    <mergeCell ref="B105:F105"/>
    <mergeCell ref="B106:F106"/>
    <mergeCell ref="B107:F107"/>
    <mergeCell ref="B108:F108"/>
    <mergeCell ref="B109:F109"/>
    <mergeCell ref="B98:F98"/>
    <mergeCell ref="B99:F99"/>
    <mergeCell ref="B100:F100"/>
    <mergeCell ref="B101:F101"/>
    <mergeCell ref="B102:F102"/>
    <mergeCell ref="B103:F103"/>
    <mergeCell ref="B92:F92"/>
    <mergeCell ref="B93:F93"/>
    <mergeCell ref="B94:F94"/>
    <mergeCell ref="B95:F95"/>
    <mergeCell ref="B96:F96"/>
    <mergeCell ref="B97:F97"/>
    <mergeCell ref="B86:F86"/>
    <mergeCell ref="B87:F87"/>
    <mergeCell ref="B88:F88"/>
    <mergeCell ref="B89:F89"/>
    <mergeCell ref="B90:F90"/>
    <mergeCell ref="B91:F91"/>
    <mergeCell ref="B80:F80"/>
    <mergeCell ref="B81:F81"/>
    <mergeCell ref="B82:F82"/>
    <mergeCell ref="B83:F83"/>
    <mergeCell ref="B84:F84"/>
    <mergeCell ref="B85:F85"/>
    <mergeCell ref="B68:F68"/>
    <mergeCell ref="B69:F69"/>
    <mergeCell ref="P76:Q76"/>
    <mergeCell ref="B77:F77"/>
    <mergeCell ref="B78:F78"/>
    <mergeCell ref="B79:F79"/>
    <mergeCell ref="B62:F62"/>
    <mergeCell ref="B63:F63"/>
    <mergeCell ref="B64:F64"/>
    <mergeCell ref="B65:F65"/>
    <mergeCell ref="B66:F66"/>
    <mergeCell ref="B67:F67"/>
    <mergeCell ref="B56:F56"/>
    <mergeCell ref="B57:F57"/>
    <mergeCell ref="B58:F58"/>
    <mergeCell ref="B59:F59"/>
    <mergeCell ref="B60:F60"/>
    <mergeCell ref="B61:F61"/>
    <mergeCell ref="B50:F50"/>
    <mergeCell ref="B51:F51"/>
    <mergeCell ref="B52:F52"/>
    <mergeCell ref="B53:F53"/>
    <mergeCell ref="B54:F54"/>
    <mergeCell ref="B55:F55"/>
    <mergeCell ref="B43:F43"/>
    <mergeCell ref="B44:F44"/>
    <mergeCell ref="B46:F46"/>
    <mergeCell ref="B47:F47"/>
    <mergeCell ref="B48:F48"/>
    <mergeCell ref="B49:F49"/>
    <mergeCell ref="B28:F28"/>
    <mergeCell ref="B29:F29"/>
    <mergeCell ref="B39:F39"/>
    <mergeCell ref="B40:F40"/>
    <mergeCell ref="B41:F41"/>
    <mergeCell ref="B42:F42"/>
    <mergeCell ref="L24:L25"/>
    <mergeCell ref="M24:M25"/>
    <mergeCell ref="P35:Q35"/>
    <mergeCell ref="B36:F36"/>
    <mergeCell ref="B37:F37"/>
    <mergeCell ref="B38:F38"/>
    <mergeCell ref="N24:O24"/>
    <mergeCell ref="P24:Q24"/>
    <mergeCell ref="B26:F26"/>
    <mergeCell ref="B27:F27"/>
    <mergeCell ref="B23:F23"/>
    <mergeCell ref="B24:F25"/>
    <mergeCell ref="G24:G25"/>
    <mergeCell ref="H24:H25"/>
    <mergeCell ref="I24:I25"/>
    <mergeCell ref="J24:K24"/>
    <mergeCell ref="C13:O13"/>
    <mergeCell ref="H14:O14"/>
    <mergeCell ref="J15:O15"/>
    <mergeCell ref="J16:O16"/>
    <mergeCell ref="J17:O17"/>
    <mergeCell ref="J19:O19"/>
    <mergeCell ref="B30:F30"/>
    <mergeCell ref="B45:F45"/>
    <mergeCell ref="O2:Q5"/>
    <mergeCell ref="B7:Q7"/>
    <mergeCell ref="B8:Q8"/>
    <mergeCell ref="F9:I9"/>
    <mergeCell ref="J9:K9"/>
    <mergeCell ref="K10:L10"/>
    <mergeCell ref="M11:N11"/>
    <mergeCell ref="C12:O12"/>
  </mergeCells>
  <printOptions horizontalCentered="1"/>
  <pageMargins left="0.3541666666666667" right="0.2361111111111111" top="0.11805555555555555" bottom="0.43333333333333335" header="0.5" footer="0.5"/>
  <pageSetup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2023-02-16T08:58:14Z</dcterms:created>
  <dcterms:modified xsi:type="dcterms:W3CDTF">2023-02-16T08:58:14Z</dcterms:modified>
  <cp:category/>
  <cp:version/>
  <cp:contentType/>
  <cp:contentStatus/>
</cp:coreProperties>
</file>