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_xlnm.Print_Area" localSheetId="0">'1'!$A$1:$N$104</definedName>
  </definedNames>
  <calcPr calcMode="manual" fullCalcOnLoad="1"/>
</workbook>
</file>

<file path=xl/sharedStrings.xml><?xml version="1.0" encoding="utf-8"?>
<sst xmlns="http://schemas.openxmlformats.org/spreadsheetml/2006/main" count="458" uniqueCount="207">
  <si>
    <t>x</t>
  </si>
  <si>
    <t/>
  </si>
  <si>
    <t>040</t>
  </si>
  <si>
    <t>за КОПФГ</t>
  </si>
  <si>
    <t>Придбання землi та нематерiальних активiв</t>
  </si>
  <si>
    <t>2420</t>
  </si>
  <si>
    <t>Надходження коштів - усього</t>
  </si>
  <si>
    <t>300</t>
  </si>
  <si>
    <t>3132</t>
  </si>
  <si>
    <t xml:space="preserve">Оплата працi </t>
  </si>
  <si>
    <t>420</t>
  </si>
  <si>
    <t>010</t>
  </si>
  <si>
    <t>Створення державних запасiв i резервiв</t>
  </si>
  <si>
    <t>350</t>
  </si>
  <si>
    <t>Періодичність:</t>
  </si>
  <si>
    <t>2730</t>
  </si>
  <si>
    <t>Видатки - усього</t>
  </si>
  <si>
    <t>2272</t>
  </si>
  <si>
    <t>2276</t>
  </si>
  <si>
    <t>3121</t>
  </si>
  <si>
    <t>Використання товарів і послуг</t>
  </si>
  <si>
    <t>Продовження додатка 5</t>
  </si>
  <si>
    <t>250</t>
  </si>
  <si>
    <t>2282</t>
  </si>
  <si>
    <t>2200</t>
  </si>
  <si>
    <t>2630</t>
  </si>
  <si>
    <t xml:space="preserve">   Оплата енергосервісу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</si>
  <si>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</si>
  <si>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</si>
  <si>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</si>
  <si>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Вікторія СТУС</t>
  </si>
  <si>
    <t xml:space="preserve">   Грошове забезпечення вiйськовослужбовцiв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</si>
  <si>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</si>
  <si>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Головний бухгалтер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</si>
  <si>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</si>
  <si>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</si>
  <si>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</si>
  <si>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</si>
  <si>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</si>
  <si>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</si>
  <si>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</si>
  <si>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570</t>
  </si>
  <si>
    <t>3140</t>
  </si>
  <si>
    <t>Поточнi трансферти урядам іноземних держав та міжнародним організаціям</t>
  </si>
  <si>
    <t>2110</t>
  </si>
  <si>
    <t>3000</t>
  </si>
  <si>
    <t>Надійшло                 коштів за                 звітний період (рік)</t>
  </si>
  <si>
    <t>340</t>
  </si>
  <si>
    <t>2720</t>
  </si>
  <si>
    <t>Стипендiї</t>
  </si>
  <si>
    <t xml:space="preserve">   Дослiдження i розробки, окремі заходи розвитку по реалізації державних(регіональних) програм</t>
  </si>
  <si>
    <t xml:space="preserve">   Реставрація пам'яток культури, історії та архітектури</t>
  </si>
  <si>
    <t>3131</t>
  </si>
  <si>
    <t>Фінансування</t>
  </si>
  <si>
    <t xml:space="preserve">КЕКВ </t>
  </si>
  <si>
    <t xml:space="preserve">   Оплата природного газу</t>
  </si>
  <si>
    <t>050</t>
  </si>
  <si>
    <t>про надходження і використання коштів, отриманих як окремі субвенції</t>
  </si>
  <si>
    <t xml:space="preserve">Звіт </t>
  </si>
  <si>
    <t>Обслуговування внутрішніх боргових зобов'язаннь</t>
  </si>
  <si>
    <t>2000</t>
  </si>
  <si>
    <t>310</t>
  </si>
  <si>
    <t>01001, м.Київ, вул. Володимирська, 9</t>
  </si>
  <si>
    <t xml:space="preserve">  Продукти харчування</t>
  </si>
  <si>
    <t>Додаток 5</t>
  </si>
  <si>
    <t>2271</t>
  </si>
  <si>
    <t>2275</t>
  </si>
  <si>
    <t xml:space="preserve">Затверджено на звітний рік  </t>
  </si>
  <si>
    <t>Залишок  на                 початок              звітного              року</t>
  </si>
  <si>
    <t xml:space="preserve">   Капітальне будiвництво (придбання) інших об'єктів</t>
  </si>
  <si>
    <t xml:space="preserve">   Оплата водопостачання i водовiдведення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</si>
  <si>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</si>
  <si>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</si>
  <si>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</si>
  <si>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</si>
  <si>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</si>
  <si>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>за ЄДРПОУ</t>
  </si>
  <si>
    <t>210</t>
  </si>
  <si>
    <t>Виплата пенсiй i допомоги</t>
  </si>
  <si>
    <t>2281</t>
  </si>
  <si>
    <t>3210</t>
  </si>
  <si>
    <t>2240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</si>
  <si>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</si>
  <si>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</si>
  <si>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</si>
  <si>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</si>
  <si>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</si>
  <si>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</si>
  <si>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>Залишок на кінець звітного періоду                     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</si>
  <si>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</si>
  <si>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</si>
  <si>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</si>
  <si>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</si>
  <si>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</si>
  <si>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</si>
  <si>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</si>
  <si>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</si>
  <si>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</si>
  <si>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</si>
  <si>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</si>
  <si>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 xml:space="preserve">   Окремі заходи по реалізації державних(регіональних) програм, не віднесені до заходів розвитку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</si>
  <si>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</si>
  <si>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</si>
  <si>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</si>
  <si>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 xml:space="preserve">   Оплата теплопостачання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</si>
  <si>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</si>
  <si>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</si>
  <si>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</si>
  <si>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</si>
  <si>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</si>
  <si>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</si>
  <si>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</si>
  <si>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>2610</t>
  </si>
  <si>
    <t>Організаційно-правова форма господарювання</t>
  </si>
  <si>
    <t>2220</t>
  </si>
  <si>
    <t>130</t>
  </si>
  <si>
    <t>3130</t>
  </si>
  <si>
    <t>Сергій ДОНСЬКИЙ</t>
  </si>
  <si>
    <t>090</t>
  </si>
  <si>
    <t>Капітальні видатки</t>
  </si>
  <si>
    <t xml:space="preserve">   Капiтальний ремонт інших об'єктів</t>
  </si>
  <si>
    <t>220</t>
  </si>
  <si>
    <t>2274</t>
  </si>
  <si>
    <t>3220</t>
  </si>
  <si>
    <t>2270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</si>
  <si>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</si>
  <si>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</si>
  <si>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</si>
  <si>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</si>
  <si>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</si>
  <si>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</si>
  <si>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</si>
  <si>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2400</t>
  </si>
  <si>
    <t>320</t>
  </si>
  <si>
    <t>Перераховано залишок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</si>
  <si>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</si>
  <si>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</si>
  <si>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</si>
  <si>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Придбання обладнання i предметiв довгострокового користування</t>
  </si>
  <si>
    <t>190</t>
  </si>
  <si>
    <t>030</t>
  </si>
  <si>
    <t>Код      рядка</t>
  </si>
  <si>
    <t>з місцевого бюджету (форма № 4-4д),</t>
  </si>
  <si>
    <t>400</t>
  </si>
  <si>
    <t>2800</t>
  </si>
  <si>
    <t>за</t>
  </si>
  <si>
    <t>Соціальне забезпечення</t>
  </si>
  <si>
    <t>370</t>
  </si>
  <si>
    <t>Одиниця виміру: грн коп.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</si>
  <si>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</si>
  <si>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</si>
  <si>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</si>
  <si>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</si>
  <si>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</si>
  <si>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</si>
  <si>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</si>
  <si>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</si>
  <si>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</si>
  <si>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 xml:space="preserve">
(пункт 1 розділу ІІ)
</t>
  </si>
  <si>
    <t>230</t>
  </si>
  <si>
    <t>3230</t>
  </si>
  <si>
    <t>2260</t>
  </si>
  <si>
    <t>Показники</t>
  </si>
  <si>
    <t>170</t>
  </si>
  <si>
    <t>2120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</si>
  <si>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</si>
  <si>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</si>
  <si>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</si>
  <si>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</si>
  <si>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</si>
  <si>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</si>
  <si>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</si>
  <si>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</si>
  <si>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</si>
  <si>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</si>
  <si>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Предмети, матеріали, обладнання та інвентар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</si>
  <si>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</si>
  <si>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</si>
  <si>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</si>
  <si>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</si>
  <si>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</si>
  <si>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за КАТОТТГ</t>
  </si>
  <si>
    <t>Капiтальнi трансферти населенню</t>
  </si>
  <si>
    <t>3120</t>
  </si>
  <si>
    <t>410</t>
  </si>
  <si>
    <t>020</t>
  </si>
  <si>
    <t>UA80000000001078669</t>
  </si>
  <si>
    <t>360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</si>
  <si>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</si>
  <si>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Оплата інших енергоносiїв та інших комунальних послуг</t>
  </si>
  <si>
    <t>2700</t>
  </si>
  <si>
    <t>2022 р.</t>
  </si>
  <si>
    <t>Касові                                      за звітний період                (рік)</t>
  </si>
  <si>
    <t>290</t>
  </si>
  <si>
    <t>річна.</t>
  </si>
  <si>
    <t xml:space="preserve">   Заробiтна плата</t>
  </si>
  <si>
    <t xml:space="preserve">   Оплата електроенергiї</t>
  </si>
  <si>
    <t>070</t>
  </si>
  <si>
    <t>2410</t>
  </si>
  <si>
    <t>330</t>
  </si>
  <si>
    <t xml:space="preserve">   Суддівська винагорода</t>
  </si>
  <si>
    <t>180</t>
  </si>
  <si>
    <t>Орган державної влади</t>
  </si>
  <si>
    <t>3141</t>
  </si>
  <si>
    <t>2111</t>
  </si>
  <si>
    <t xml:space="preserve"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</t>
  </si>
  <si>
    <t>Разом за КПКВ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</si>
</sst>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&quot;р.&quot;_-;\-* #,##0.00&quot;р.&quot;_-;_-* &quot;-&quot;??&quot;р.&quot;_-;_-@_-"/>
    <numFmt numFmtId="181" formatCode="d\.m\.yyyy"/>
  </numFmts>
  <fonts count="50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i/>
      <sz val="12"/>
      <name val="Times New Roman"/>
      <family val="0"/>
    </font>
    <font>
      <sz val="9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justify" wrapText="1"/>
      <protection/>
    </xf>
    <xf numFmtId="0" fontId="3" fillId="0" borderId="0" xfId="0" applyNumberFormat="1" applyFont="1" applyFill="1" applyAlignment="1" applyProtection="1">
      <alignment horizontal="justify" vertical="top" wrapText="1"/>
      <protection/>
    </xf>
    <xf numFmtId="0" fontId="2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6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 horizontal="center"/>
      <protection/>
    </xf>
    <xf numFmtId="176" fontId="11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76" fontId="6" fillId="0" borderId="1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176" fontId="11" fillId="0" borderId="10" xfId="0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/>
      <protection/>
    </xf>
    <xf numFmtId="176" fontId="11" fillId="0" borderId="15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" fontId="2" fillId="0" borderId="17" xfId="0" applyNumberFormat="1" applyFont="1" applyFill="1" applyBorder="1" applyAlignment="1" applyProtection="1">
      <alignment horizontal="center"/>
      <protection/>
    </xf>
    <xf numFmtId="4" fontId="2" fillId="0" borderId="18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right"/>
      <protection/>
    </xf>
    <xf numFmtId="4" fontId="6" fillId="0" borderId="15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1" fontId="3" fillId="0" borderId="0" xfId="0" applyNumberFormat="1" applyFont="1" applyFill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80" zoomScaleNormal="80" zoomScalePageLayoutView="0" workbookViewId="0" topLeftCell="A7">
      <selection activeCell="M16" sqref="M16"/>
    </sheetView>
  </sheetViews>
  <sheetFormatPr defaultColWidth="9.125" defaultRowHeight="12.75"/>
  <cols>
    <col min="1" max="1" width="1.12109375" style="2" customWidth="1"/>
    <col min="2" max="2" width="13.125" style="2" customWidth="1"/>
    <col min="3" max="3" width="5.375" style="2" customWidth="1"/>
    <col min="4" max="4" width="8.75390625" style="2" customWidth="1"/>
    <col min="5" max="5" width="14.125" style="2" customWidth="1"/>
    <col min="6" max="6" width="28.75390625" style="2" customWidth="1"/>
    <col min="7" max="7" width="13.00390625" style="2" customWidth="1"/>
    <col min="8" max="8" width="10.375" style="2" customWidth="1"/>
    <col min="9" max="10" width="18.25390625" style="2" customWidth="1"/>
    <col min="11" max="11" width="18.75390625" style="2" customWidth="1"/>
    <col min="12" max="12" width="17.625" style="2" customWidth="1"/>
    <col min="13" max="13" width="20.75390625" style="2" customWidth="1"/>
    <col min="14" max="14" width="21.375" style="2" customWidth="1"/>
    <col min="15" max="16384" width="9.125" style="2" customWidth="1"/>
  </cols>
  <sheetData>
    <row r="1" spans="7:14" ht="15">
      <c r="G1" s="3"/>
      <c r="H1" s="3"/>
      <c r="I1" s="3"/>
      <c r="K1" s="4"/>
      <c r="L1" s="1"/>
      <c r="M1" s="144" t="s">
        <v>64</v>
      </c>
      <c r="N1" s="144"/>
    </row>
    <row r="2" spans="7:14" ht="15.75" customHeight="1">
      <c r="G2" s="3"/>
      <c r="H2" s="3"/>
      <c r="I2" s="3"/>
      <c r="K2" s="5"/>
      <c r="L2" s="6"/>
      <c r="M2" s="145" t="s">
        <v>205</v>
      </c>
      <c r="N2" s="145"/>
    </row>
    <row r="3" spans="2:14" ht="30" customHeight="1">
      <c r="B3" s="7"/>
      <c r="C3" s="8"/>
      <c r="D3" s="8"/>
      <c r="E3" s="9"/>
      <c r="F3" s="9"/>
      <c r="G3" s="9"/>
      <c r="H3" s="9"/>
      <c r="I3" s="9"/>
      <c r="J3" s="9"/>
      <c r="K3" s="9"/>
      <c r="L3" s="6"/>
      <c r="M3" s="145"/>
      <c r="N3" s="145"/>
    </row>
    <row r="4" spans="2:14" ht="6.75" customHeight="1">
      <c r="B4" s="7"/>
      <c r="C4" s="8"/>
      <c r="D4" s="8"/>
      <c r="E4" s="9"/>
      <c r="F4" s="9"/>
      <c r="G4" s="9"/>
      <c r="H4" s="9"/>
      <c r="I4" s="9"/>
      <c r="J4" s="9"/>
      <c r="K4" s="9"/>
      <c r="L4" s="6"/>
      <c r="M4" s="145"/>
      <c r="N4" s="145"/>
    </row>
    <row r="5" spans="2:14" ht="12.7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6"/>
      <c r="M5" s="10" t="s">
        <v>158</v>
      </c>
      <c r="N5" s="11"/>
    </row>
    <row r="6" spans="2:14" ht="3.75" customHeight="1">
      <c r="B6" s="7"/>
      <c r="C6" s="8"/>
      <c r="D6" s="8"/>
      <c r="E6" s="9"/>
      <c r="F6" s="9"/>
      <c r="G6" s="9"/>
      <c r="H6" s="9"/>
      <c r="I6" s="9"/>
      <c r="J6" s="9"/>
      <c r="K6" s="9"/>
      <c r="L6" s="6"/>
      <c r="M6" s="11"/>
      <c r="N6" s="11"/>
    </row>
    <row r="7" spans="2:14" ht="15" customHeight="1">
      <c r="B7" s="146" t="s">
        <v>58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2:14" ht="18.75">
      <c r="B8" s="146" t="s">
        <v>57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2:14" ht="18.75">
      <c r="B9" s="147" t="s">
        <v>142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7:14" ht="18.75">
      <c r="G10" s="12"/>
      <c r="H10" s="13" t="s">
        <v>145</v>
      </c>
      <c r="I10" s="14" t="s">
        <v>191</v>
      </c>
      <c r="J10" s="15"/>
      <c r="K10" s="16"/>
      <c r="L10" s="12"/>
      <c r="N10" s="17"/>
    </row>
    <row r="11" spans="7:14" ht="15" customHeight="1">
      <c r="G11" s="3"/>
      <c r="H11" s="3"/>
      <c r="I11" s="3"/>
      <c r="K11" s="18"/>
      <c r="L11" s="148"/>
      <c r="M11" s="149"/>
      <c r="N11" s="17" t="s">
        <v>165</v>
      </c>
    </row>
    <row r="12" spans="2:14" ht="30" customHeight="1">
      <c r="B12" s="9" t="s">
        <v>149</v>
      </c>
      <c r="C12" s="135" t="s">
        <v>29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9" t="s">
        <v>76</v>
      </c>
      <c r="N12" s="88" t="s">
        <v>166</v>
      </c>
    </row>
    <row r="13" spans="2:14" ht="18.75" customHeight="1">
      <c r="B13" s="9" t="s">
        <v>103</v>
      </c>
      <c r="C13" s="136" t="s">
        <v>62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9" t="s">
        <v>181</v>
      </c>
      <c r="N13" s="90" t="s">
        <v>186</v>
      </c>
    </row>
    <row r="14" spans="2:14" ht="18.75" customHeight="1">
      <c r="B14" s="9" t="s">
        <v>113</v>
      </c>
      <c r="C14" s="21"/>
      <c r="D14" s="21"/>
      <c r="E14" s="21"/>
      <c r="F14" s="21"/>
      <c r="G14" s="137" t="s">
        <v>202</v>
      </c>
      <c r="H14" s="137"/>
      <c r="I14" s="137"/>
      <c r="J14" s="137"/>
      <c r="K14" s="137"/>
      <c r="L14" s="137"/>
      <c r="M14" s="22" t="s">
        <v>3</v>
      </c>
      <c r="N14" s="89" t="s">
        <v>184</v>
      </c>
    </row>
    <row r="15" spans="2:14" ht="24" customHeight="1">
      <c r="B15" s="138" t="s">
        <v>89</v>
      </c>
      <c r="C15" s="138"/>
      <c r="D15" s="138"/>
      <c r="E15" s="138"/>
      <c r="F15" s="138"/>
      <c r="G15" s="138"/>
      <c r="H15" s="139"/>
      <c r="I15" s="140" t="s">
        <v>173</v>
      </c>
      <c r="J15" s="140"/>
      <c r="K15" s="140"/>
      <c r="L15" s="140"/>
      <c r="M15" s="23"/>
      <c r="N15" s="24"/>
    </row>
    <row r="16" spans="2:14" ht="63" customHeight="1">
      <c r="B16" s="141" t="s">
        <v>27</v>
      </c>
      <c r="C16" s="141"/>
      <c r="D16" s="141"/>
      <c r="E16" s="141"/>
      <c r="F16" s="141"/>
      <c r="G16" s="141"/>
      <c r="H16" s="142"/>
      <c r="I16" s="143" t="s">
        <v>206</v>
      </c>
      <c r="J16" s="143"/>
      <c r="K16" s="143"/>
      <c r="L16" s="143"/>
      <c r="M16" s="25"/>
      <c r="N16" s="26"/>
    </row>
    <row r="17" spans="2:13" ht="9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2" ht="15" customHeight="1">
      <c r="B18" s="1" t="s">
        <v>14</v>
      </c>
      <c r="C18" s="87" t="s">
        <v>178</v>
      </c>
      <c r="D18" s="1"/>
      <c r="F18" s="1" t="s">
        <v>194</v>
      </c>
      <c r="G18" s="3"/>
      <c r="H18" s="3"/>
      <c r="I18" s="3"/>
      <c r="L18" s="9"/>
    </row>
    <row r="19" spans="2:9" ht="15.75" customHeight="1">
      <c r="B19" s="130" t="s">
        <v>148</v>
      </c>
      <c r="C19" s="130"/>
      <c r="D19" s="130"/>
      <c r="E19" s="130"/>
      <c r="F19" s="130"/>
      <c r="G19" s="3"/>
      <c r="H19" s="3"/>
      <c r="I19" s="3"/>
    </row>
    <row r="20" spans="2:9" ht="9" customHeight="1">
      <c r="B20" s="27"/>
      <c r="C20" s="27"/>
      <c r="D20" s="27"/>
      <c r="E20" s="27"/>
      <c r="F20" s="27"/>
      <c r="G20" s="3"/>
      <c r="H20" s="3"/>
      <c r="I20" s="3"/>
    </row>
    <row r="21" spans="2:14" ht="69" customHeight="1">
      <c r="B21" s="131" t="s">
        <v>162</v>
      </c>
      <c r="C21" s="131"/>
      <c r="D21" s="131"/>
      <c r="E21" s="131"/>
      <c r="F21" s="131"/>
      <c r="G21" s="62" t="s">
        <v>54</v>
      </c>
      <c r="H21" s="62" t="s">
        <v>141</v>
      </c>
      <c r="I21" s="62" t="s">
        <v>67</v>
      </c>
      <c r="J21" s="62" t="s">
        <v>68</v>
      </c>
      <c r="K21" s="62" t="s">
        <v>134</v>
      </c>
      <c r="L21" s="62" t="s">
        <v>46</v>
      </c>
      <c r="M21" s="62" t="s">
        <v>192</v>
      </c>
      <c r="N21" s="62" t="s">
        <v>88</v>
      </c>
    </row>
    <row r="22" spans="2:14" s="28" customFormat="1" ht="15" customHeight="1">
      <c r="B22" s="120">
        <v>1</v>
      </c>
      <c r="C22" s="120"/>
      <c r="D22" s="120"/>
      <c r="E22" s="120"/>
      <c r="F22" s="120"/>
      <c r="G22" s="63">
        <v>2</v>
      </c>
      <c r="H22" s="63">
        <v>3</v>
      </c>
      <c r="I22" s="63">
        <v>4</v>
      </c>
      <c r="J22" s="63">
        <v>5</v>
      </c>
      <c r="K22" s="63">
        <v>6</v>
      </c>
      <c r="L22" s="63">
        <v>7</v>
      </c>
      <c r="M22" s="64">
        <v>8</v>
      </c>
      <c r="N22" s="63">
        <v>9</v>
      </c>
    </row>
    <row r="23" spans="2:15" s="28" customFormat="1" ht="21" customHeight="1">
      <c r="B23" s="132" t="s">
        <v>6</v>
      </c>
      <c r="C23" s="132"/>
      <c r="D23" s="132"/>
      <c r="E23" s="132"/>
      <c r="F23" s="132"/>
      <c r="G23" s="63" t="s">
        <v>157</v>
      </c>
      <c r="H23" s="20" t="s">
        <v>11</v>
      </c>
      <c r="I23" s="65">
        <f>I24+I25+I26</f>
        <v>4573439</v>
      </c>
      <c r="J23" s="65">
        <v>527774</v>
      </c>
      <c r="K23" s="65">
        <v>329000</v>
      </c>
      <c r="L23" s="65">
        <f>L24+L25</f>
        <v>5081182.72</v>
      </c>
      <c r="M23" s="66" t="s">
        <v>0</v>
      </c>
      <c r="N23" s="65">
        <f>J23-K23+L23-M27</f>
        <v>1088774.02</v>
      </c>
      <c r="O23" s="29"/>
    </row>
    <row r="24" spans="2:15" ht="41.25" customHeight="1">
      <c r="B24" s="133" t="s">
        <v>188</v>
      </c>
      <c r="C24" s="133"/>
      <c r="D24" s="133"/>
      <c r="E24" s="133"/>
      <c r="F24" s="133"/>
      <c r="G24" s="63" t="s">
        <v>157</v>
      </c>
      <c r="H24" s="20" t="s">
        <v>185</v>
      </c>
      <c r="I24" s="67">
        <v>4194786</v>
      </c>
      <c r="J24" s="68" t="s">
        <v>0</v>
      </c>
      <c r="K24" s="68" t="s">
        <v>0</v>
      </c>
      <c r="L24" s="67">
        <v>5081182.72</v>
      </c>
      <c r="M24" s="68" t="s">
        <v>0</v>
      </c>
      <c r="N24" s="68" t="s">
        <v>0</v>
      </c>
      <c r="O24" s="29"/>
    </row>
    <row r="25" spans="2:14" ht="42" customHeight="1">
      <c r="B25" s="118" t="s">
        <v>32</v>
      </c>
      <c r="C25" s="118"/>
      <c r="D25" s="118"/>
      <c r="E25" s="118"/>
      <c r="F25" s="118"/>
      <c r="G25" s="94" t="s">
        <v>0</v>
      </c>
      <c r="H25" s="95" t="s">
        <v>140</v>
      </c>
      <c r="I25" s="67">
        <v>0</v>
      </c>
      <c r="J25" s="68" t="s">
        <v>0</v>
      </c>
      <c r="K25" s="68" t="s">
        <v>0</v>
      </c>
      <c r="L25" s="67">
        <v>0</v>
      </c>
      <c r="M25" s="68" t="s">
        <v>0</v>
      </c>
      <c r="N25" s="68" t="s">
        <v>0</v>
      </c>
    </row>
    <row r="26" spans="2:15" ht="15.75" customHeight="1">
      <c r="B26" s="134" t="s">
        <v>53</v>
      </c>
      <c r="C26" s="134"/>
      <c r="D26" s="134"/>
      <c r="E26" s="134"/>
      <c r="F26" s="134"/>
      <c r="G26" s="91" t="s">
        <v>157</v>
      </c>
      <c r="H26" s="96" t="s">
        <v>2</v>
      </c>
      <c r="I26" s="92">
        <v>378653</v>
      </c>
      <c r="J26" s="93" t="s">
        <v>0</v>
      </c>
      <c r="K26" s="93" t="s">
        <v>0</v>
      </c>
      <c r="L26" s="93" t="s">
        <v>0</v>
      </c>
      <c r="M26" s="93" t="s">
        <v>0</v>
      </c>
      <c r="N26" s="93" t="s">
        <v>0</v>
      </c>
      <c r="O26" s="29"/>
    </row>
    <row r="27" spans="2:15" ht="16.5" customHeight="1">
      <c r="B27" s="127" t="s">
        <v>16</v>
      </c>
      <c r="C27" s="127"/>
      <c r="D27" s="127"/>
      <c r="E27" s="127"/>
      <c r="F27" s="127"/>
      <c r="G27" s="63" t="s">
        <v>157</v>
      </c>
      <c r="H27" s="95" t="s">
        <v>56</v>
      </c>
      <c r="I27" s="65">
        <f>I29+I73</f>
        <v>4573439</v>
      </c>
      <c r="J27" s="66" t="s">
        <v>0</v>
      </c>
      <c r="K27" s="66" t="s">
        <v>0</v>
      </c>
      <c r="L27" s="66" t="s">
        <v>0</v>
      </c>
      <c r="M27" s="65">
        <f>M29+M73</f>
        <v>4191182.6999999997</v>
      </c>
      <c r="N27" s="66" t="s">
        <v>0</v>
      </c>
      <c r="O27" s="29"/>
    </row>
    <row r="28" spans="2:15" ht="15.75" customHeight="1">
      <c r="B28" s="128" t="s">
        <v>152</v>
      </c>
      <c r="C28" s="128"/>
      <c r="D28" s="128"/>
      <c r="E28" s="128"/>
      <c r="F28" s="128"/>
      <c r="G28" s="20"/>
      <c r="H28" s="20"/>
      <c r="I28" s="65"/>
      <c r="J28" s="66"/>
      <c r="K28" s="66"/>
      <c r="L28" s="66"/>
      <c r="M28" s="65"/>
      <c r="N28" s="66"/>
      <c r="O28" s="29"/>
    </row>
    <row r="29" spans="2:15" ht="16.5" customHeight="1">
      <c r="B29" s="127" t="s">
        <v>39</v>
      </c>
      <c r="C29" s="127"/>
      <c r="D29" s="127"/>
      <c r="E29" s="127"/>
      <c r="F29" s="127"/>
      <c r="G29" s="20" t="s">
        <v>60</v>
      </c>
      <c r="H29" s="95" t="s">
        <v>131</v>
      </c>
      <c r="I29" s="65">
        <f>I30+I36+I61+I64+I68+I72</f>
        <v>2875336</v>
      </c>
      <c r="J29" s="66" t="s">
        <v>0</v>
      </c>
      <c r="K29" s="66" t="s">
        <v>0</v>
      </c>
      <c r="L29" s="66" t="s">
        <v>0</v>
      </c>
      <c r="M29" s="65">
        <f>M30+M36+M61+M64+M68+M72</f>
        <v>2872206.8</v>
      </c>
      <c r="N29" s="66" t="s">
        <v>0</v>
      </c>
      <c r="O29" s="29"/>
    </row>
    <row r="30" spans="2:15" ht="15.75" customHeight="1">
      <c r="B30" s="129" t="s">
        <v>82</v>
      </c>
      <c r="C30" s="129"/>
      <c r="D30" s="129"/>
      <c r="E30" s="129"/>
      <c r="F30" s="129"/>
      <c r="G30" s="20" t="s">
        <v>85</v>
      </c>
      <c r="H30" s="95" t="s">
        <v>197</v>
      </c>
      <c r="I30" s="65">
        <f>I31+I35</f>
        <v>0</v>
      </c>
      <c r="J30" s="66" t="s">
        <v>0</v>
      </c>
      <c r="K30" s="66" t="s">
        <v>0</v>
      </c>
      <c r="L30" s="66" t="s">
        <v>0</v>
      </c>
      <c r="M30" s="65">
        <f>M31+M35</f>
        <v>0</v>
      </c>
      <c r="N30" s="66" t="s">
        <v>0</v>
      </c>
      <c r="O30" s="29"/>
    </row>
    <row r="31" spans="2:15" ht="15.75" customHeight="1">
      <c r="B31" s="111" t="s">
        <v>9</v>
      </c>
      <c r="C31" s="111"/>
      <c r="D31" s="111"/>
      <c r="E31" s="111"/>
      <c r="F31" s="111"/>
      <c r="G31" s="69" t="s">
        <v>44</v>
      </c>
      <c r="H31" s="97" t="s">
        <v>156</v>
      </c>
      <c r="I31" s="70">
        <f>I32+I33+I34</f>
        <v>0</v>
      </c>
      <c r="J31" s="68" t="s">
        <v>0</v>
      </c>
      <c r="K31" s="68" t="s">
        <v>0</v>
      </c>
      <c r="L31" s="68" t="s">
        <v>0</v>
      </c>
      <c r="M31" s="70">
        <f>M32+M33+M34</f>
        <v>0</v>
      </c>
      <c r="N31" s="68" t="s">
        <v>0</v>
      </c>
      <c r="O31" s="30"/>
    </row>
    <row r="32" spans="2:15" ht="15.75" customHeight="1">
      <c r="B32" s="119" t="s">
        <v>195</v>
      </c>
      <c r="C32" s="119"/>
      <c r="D32" s="119"/>
      <c r="E32" s="119"/>
      <c r="F32" s="119"/>
      <c r="G32" s="71" t="s">
        <v>204</v>
      </c>
      <c r="H32" s="98" t="s">
        <v>118</v>
      </c>
      <c r="I32" s="67">
        <v>0</v>
      </c>
      <c r="J32" s="68" t="s">
        <v>0</v>
      </c>
      <c r="K32" s="68" t="s">
        <v>0</v>
      </c>
      <c r="L32" s="68" t="s">
        <v>0</v>
      </c>
      <c r="M32" s="67">
        <v>0</v>
      </c>
      <c r="N32" s="68" t="s">
        <v>0</v>
      </c>
      <c r="O32" s="31"/>
    </row>
    <row r="33" spans="2:15" ht="15.75" customHeight="1">
      <c r="B33" s="121" t="s">
        <v>31</v>
      </c>
      <c r="C33" s="121"/>
      <c r="D33" s="121"/>
      <c r="E33" s="121"/>
      <c r="F33" s="121"/>
      <c r="G33" s="78" t="s">
        <v>155</v>
      </c>
      <c r="H33" s="99" t="s">
        <v>96</v>
      </c>
      <c r="I33" s="79">
        <v>0</v>
      </c>
      <c r="J33" s="80" t="s">
        <v>0</v>
      </c>
      <c r="K33" s="80" t="s">
        <v>0</v>
      </c>
      <c r="L33" s="80" t="s">
        <v>0</v>
      </c>
      <c r="M33" s="79">
        <v>0</v>
      </c>
      <c r="N33" s="80" t="s">
        <v>0</v>
      </c>
      <c r="O33" s="31"/>
    </row>
    <row r="34" spans="2:14" ht="15" customHeight="1">
      <c r="B34" s="125" t="s">
        <v>200</v>
      </c>
      <c r="C34" s="125"/>
      <c r="D34" s="125"/>
      <c r="E34" s="125"/>
      <c r="F34" s="126"/>
      <c r="G34" s="74">
        <v>2113</v>
      </c>
      <c r="H34" s="84">
        <v>110</v>
      </c>
      <c r="I34" s="67">
        <v>0</v>
      </c>
      <c r="J34" s="85" t="s">
        <v>0</v>
      </c>
      <c r="K34" s="68" t="s">
        <v>0</v>
      </c>
      <c r="L34" s="86" t="s">
        <v>0</v>
      </c>
      <c r="M34" s="67">
        <v>0</v>
      </c>
      <c r="N34" s="85" t="s">
        <v>0</v>
      </c>
    </row>
    <row r="35" spans="2:15" ht="15.75" customHeight="1">
      <c r="B35" s="122" t="s">
        <v>101</v>
      </c>
      <c r="C35" s="122"/>
      <c r="D35" s="122"/>
      <c r="E35" s="122"/>
      <c r="F35" s="122"/>
      <c r="G35" s="81" t="s">
        <v>164</v>
      </c>
      <c r="H35" s="100" t="s">
        <v>180</v>
      </c>
      <c r="I35" s="82">
        <v>0</v>
      </c>
      <c r="J35" s="83" t="s">
        <v>0</v>
      </c>
      <c r="K35" s="83" t="s">
        <v>0</v>
      </c>
      <c r="L35" s="83" t="s">
        <v>0</v>
      </c>
      <c r="M35" s="82">
        <v>0</v>
      </c>
      <c r="N35" s="83" t="s">
        <v>0</v>
      </c>
      <c r="O35" s="30"/>
    </row>
    <row r="36" spans="2:15" ht="15.75" customHeight="1">
      <c r="B36" s="123" t="s">
        <v>20</v>
      </c>
      <c r="C36" s="123"/>
      <c r="D36" s="123"/>
      <c r="E36" s="123"/>
      <c r="F36" s="123"/>
      <c r="G36" s="20" t="s">
        <v>24</v>
      </c>
      <c r="H36" s="101" t="s">
        <v>115</v>
      </c>
      <c r="I36" s="65">
        <f>I37+I38+I39+I40+I41+I42+I43+I58</f>
        <v>2875336</v>
      </c>
      <c r="J36" s="66" t="s">
        <v>0</v>
      </c>
      <c r="K36" s="66" t="s">
        <v>0</v>
      </c>
      <c r="L36" s="66" t="s">
        <v>0</v>
      </c>
      <c r="M36" s="65">
        <f>M37+M38+M39+M40+M41+M42+M43+M58</f>
        <v>2872206.8</v>
      </c>
      <c r="N36" s="66" t="s">
        <v>0</v>
      </c>
      <c r="O36" s="30"/>
    </row>
    <row r="37" spans="2:15" ht="15.75" customHeight="1">
      <c r="B37" s="124" t="s">
        <v>175</v>
      </c>
      <c r="C37" s="124"/>
      <c r="D37" s="124"/>
      <c r="E37" s="124"/>
      <c r="F37" s="124"/>
      <c r="G37" s="69" t="s">
        <v>94</v>
      </c>
      <c r="H37" s="97" t="s">
        <v>40</v>
      </c>
      <c r="I37" s="70">
        <v>1962719</v>
      </c>
      <c r="J37" s="68" t="s">
        <v>0</v>
      </c>
      <c r="K37" s="68" t="s">
        <v>0</v>
      </c>
      <c r="L37" s="68" t="s">
        <v>0</v>
      </c>
      <c r="M37" s="70">
        <v>1960265.76</v>
      </c>
      <c r="N37" s="68" t="s">
        <v>0</v>
      </c>
      <c r="O37" s="31"/>
    </row>
    <row r="38" spans="2:15" ht="15.75" customHeight="1">
      <c r="B38" s="124" t="s">
        <v>75</v>
      </c>
      <c r="C38" s="124"/>
      <c r="D38" s="124"/>
      <c r="E38" s="124"/>
      <c r="F38" s="124"/>
      <c r="G38" s="69" t="s">
        <v>114</v>
      </c>
      <c r="H38" s="97" t="s">
        <v>83</v>
      </c>
      <c r="I38" s="70">
        <v>0</v>
      </c>
      <c r="J38" s="68" t="s">
        <v>0</v>
      </c>
      <c r="K38" s="68" t="s">
        <v>0</v>
      </c>
      <c r="L38" s="68" t="s">
        <v>0</v>
      </c>
      <c r="M38" s="70">
        <v>0</v>
      </c>
      <c r="N38" s="68" t="s">
        <v>0</v>
      </c>
      <c r="O38" s="31"/>
    </row>
    <row r="39" spans="2:15" ht="15.75" customHeight="1">
      <c r="B39" s="108" t="s">
        <v>63</v>
      </c>
      <c r="C39" s="108"/>
      <c r="D39" s="108"/>
      <c r="E39" s="108"/>
      <c r="F39" s="108"/>
      <c r="G39" s="69" t="s">
        <v>174</v>
      </c>
      <c r="H39" s="97" t="s">
        <v>125</v>
      </c>
      <c r="I39" s="70">
        <v>0</v>
      </c>
      <c r="J39" s="68" t="s">
        <v>0</v>
      </c>
      <c r="K39" s="68" t="s">
        <v>0</v>
      </c>
      <c r="L39" s="68" t="s">
        <v>0</v>
      </c>
      <c r="M39" s="70">
        <v>0</v>
      </c>
      <c r="N39" s="68" t="s">
        <v>0</v>
      </c>
      <c r="O39" s="31"/>
    </row>
    <row r="40" spans="2:15" ht="15.75" customHeight="1">
      <c r="B40" s="108" t="s">
        <v>130</v>
      </c>
      <c r="C40" s="108"/>
      <c r="D40" s="108"/>
      <c r="E40" s="108"/>
      <c r="F40" s="108"/>
      <c r="G40" s="69" t="s">
        <v>81</v>
      </c>
      <c r="H40" s="97" t="s">
        <v>163</v>
      </c>
      <c r="I40" s="70">
        <v>757021</v>
      </c>
      <c r="J40" s="68" t="s">
        <v>0</v>
      </c>
      <c r="K40" s="68" t="s">
        <v>0</v>
      </c>
      <c r="L40" s="68" t="s">
        <v>0</v>
      </c>
      <c r="M40" s="70">
        <v>756565.04</v>
      </c>
      <c r="N40" s="68" t="s">
        <v>0</v>
      </c>
      <c r="O40" s="31"/>
    </row>
    <row r="41" spans="2:15" ht="15.75" customHeight="1">
      <c r="B41" s="111" t="s">
        <v>110</v>
      </c>
      <c r="C41" s="111"/>
      <c r="D41" s="111"/>
      <c r="E41" s="111"/>
      <c r="F41" s="111"/>
      <c r="G41" s="69" t="s">
        <v>38</v>
      </c>
      <c r="H41" s="97" t="s">
        <v>201</v>
      </c>
      <c r="I41" s="70">
        <v>0</v>
      </c>
      <c r="J41" s="68" t="s">
        <v>0</v>
      </c>
      <c r="K41" s="68" t="s">
        <v>0</v>
      </c>
      <c r="L41" s="68" t="s">
        <v>0</v>
      </c>
      <c r="M41" s="70">
        <v>0</v>
      </c>
      <c r="N41" s="68" t="s">
        <v>0</v>
      </c>
      <c r="O41" s="31"/>
    </row>
    <row r="42" spans="2:15" ht="15.75" customHeight="1">
      <c r="B42" s="111" t="s">
        <v>153</v>
      </c>
      <c r="C42" s="111"/>
      <c r="D42" s="111"/>
      <c r="E42" s="111"/>
      <c r="F42" s="111"/>
      <c r="G42" s="69" t="s">
        <v>161</v>
      </c>
      <c r="H42" s="97" t="s">
        <v>139</v>
      </c>
      <c r="I42" s="70">
        <v>0</v>
      </c>
      <c r="J42" s="68" t="s">
        <v>0</v>
      </c>
      <c r="K42" s="68" t="s">
        <v>0</v>
      </c>
      <c r="L42" s="68" t="s">
        <v>0</v>
      </c>
      <c r="M42" s="70">
        <v>0</v>
      </c>
      <c r="N42" s="68" t="s">
        <v>0</v>
      </c>
      <c r="O42" s="31"/>
    </row>
    <row r="43" spans="2:15" ht="15.75" customHeight="1">
      <c r="B43" s="111" t="s">
        <v>168</v>
      </c>
      <c r="C43" s="111"/>
      <c r="D43" s="111"/>
      <c r="E43" s="111"/>
      <c r="F43" s="111"/>
      <c r="G43" s="69" t="s">
        <v>124</v>
      </c>
      <c r="H43" s="97" t="s">
        <v>35</v>
      </c>
      <c r="I43" s="70">
        <f>I44+I45+I46+I47+I56+I57</f>
        <v>155596</v>
      </c>
      <c r="J43" s="68" t="s">
        <v>0</v>
      </c>
      <c r="K43" s="68" t="s">
        <v>0</v>
      </c>
      <c r="L43" s="68" t="s">
        <v>0</v>
      </c>
      <c r="M43" s="70">
        <f>M44+M45+M46+M47+M56+M57</f>
        <v>155376</v>
      </c>
      <c r="N43" s="68" t="s">
        <v>0</v>
      </c>
      <c r="O43" s="31"/>
    </row>
    <row r="44" spans="2:16" ht="15.75" customHeight="1">
      <c r="B44" s="119" t="s">
        <v>104</v>
      </c>
      <c r="C44" s="119"/>
      <c r="D44" s="119"/>
      <c r="E44" s="119"/>
      <c r="F44" s="119"/>
      <c r="G44" s="71" t="s">
        <v>65</v>
      </c>
      <c r="H44" s="98" t="s">
        <v>77</v>
      </c>
      <c r="I44" s="67">
        <v>0</v>
      </c>
      <c r="J44" s="68" t="s">
        <v>0</v>
      </c>
      <c r="K44" s="68" t="s">
        <v>0</v>
      </c>
      <c r="L44" s="68" t="s">
        <v>0</v>
      </c>
      <c r="M44" s="67">
        <v>0</v>
      </c>
      <c r="N44" s="68" t="s">
        <v>0</v>
      </c>
      <c r="O44" s="30"/>
      <c r="P44" s="32"/>
    </row>
    <row r="45" spans="2:16" ht="15.75" customHeight="1">
      <c r="B45" s="119" t="s">
        <v>70</v>
      </c>
      <c r="C45" s="119"/>
      <c r="D45" s="119"/>
      <c r="E45" s="119"/>
      <c r="F45" s="119"/>
      <c r="G45" s="71" t="s">
        <v>17</v>
      </c>
      <c r="H45" s="98" t="s">
        <v>121</v>
      </c>
      <c r="I45" s="67">
        <v>0</v>
      </c>
      <c r="J45" s="68" t="s">
        <v>0</v>
      </c>
      <c r="K45" s="68" t="s">
        <v>0</v>
      </c>
      <c r="L45" s="68" t="s">
        <v>0</v>
      </c>
      <c r="M45" s="67">
        <v>0</v>
      </c>
      <c r="N45" s="68" t="s">
        <v>0</v>
      </c>
      <c r="O45" s="31"/>
      <c r="P45" s="32"/>
    </row>
    <row r="46" spans="2:16" ht="15.75" customHeight="1">
      <c r="B46" s="119" t="s">
        <v>196</v>
      </c>
      <c r="C46" s="119"/>
      <c r="D46" s="119"/>
      <c r="E46" s="119"/>
      <c r="F46" s="119"/>
      <c r="G46" s="71" t="s">
        <v>177</v>
      </c>
      <c r="H46" s="98" t="s">
        <v>159</v>
      </c>
      <c r="I46" s="67">
        <v>0</v>
      </c>
      <c r="J46" s="68" t="s">
        <v>0</v>
      </c>
      <c r="K46" s="68" t="s">
        <v>0</v>
      </c>
      <c r="L46" s="68" t="s">
        <v>0</v>
      </c>
      <c r="M46" s="67">
        <v>0</v>
      </c>
      <c r="N46" s="68" t="s">
        <v>0</v>
      </c>
      <c r="O46" s="31"/>
      <c r="P46" s="33"/>
    </row>
    <row r="47" spans="2:16" ht="15.75" customHeight="1">
      <c r="B47" s="119" t="s">
        <v>55</v>
      </c>
      <c r="C47" s="119"/>
      <c r="D47" s="119"/>
      <c r="E47" s="119"/>
      <c r="F47" s="119"/>
      <c r="G47" s="71" t="s">
        <v>122</v>
      </c>
      <c r="H47" s="98" t="s">
        <v>91</v>
      </c>
      <c r="I47" s="67">
        <v>0</v>
      </c>
      <c r="J47" s="68" t="s">
        <v>0</v>
      </c>
      <c r="K47" s="68" t="s">
        <v>0</v>
      </c>
      <c r="L47" s="68" t="s">
        <v>0</v>
      </c>
      <c r="M47" s="67">
        <v>0</v>
      </c>
      <c r="N47" s="68" t="s">
        <v>0</v>
      </c>
      <c r="O47" s="31"/>
      <c r="P47" s="32"/>
    </row>
    <row r="48" ht="7.5" customHeight="1"/>
    <row r="49" ht="9" customHeight="1"/>
    <row r="50" ht="409.5" customHeight="1" hidden="1"/>
    <row r="51" ht="6.75" customHeight="1"/>
    <row r="52" ht="12.75" customHeight="1"/>
    <row r="53" ht="6" customHeight="1">
      <c r="J53" s="34"/>
    </row>
    <row r="54" spans="10:14" ht="12.75">
      <c r="J54" s="17">
        <v>2</v>
      </c>
      <c r="N54" s="35" t="s">
        <v>21</v>
      </c>
    </row>
    <row r="55" spans="2:14" ht="15.75" customHeight="1">
      <c r="B55" s="120">
        <v>1</v>
      </c>
      <c r="C55" s="120"/>
      <c r="D55" s="120"/>
      <c r="E55" s="120"/>
      <c r="F55" s="120"/>
      <c r="G55" s="63">
        <v>2</v>
      </c>
      <c r="H55" s="63">
        <v>3</v>
      </c>
      <c r="I55" s="63">
        <v>4</v>
      </c>
      <c r="J55" s="63">
        <v>5</v>
      </c>
      <c r="K55" s="63">
        <v>6</v>
      </c>
      <c r="L55" s="63">
        <v>7</v>
      </c>
      <c r="M55" s="64">
        <v>8</v>
      </c>
      <c r="N55" s="63">
        <v>9</v>
      </c>
    </row>
    <row r="56" spans="2:16" ht="16.5" customHeight="1">
      <c r="B56" s="119" t="s">
        <v>189</v>
      </c>
      <c r="C56" s="119"/>
      <c r="D56" s="119"/>
      <c r="E56" s="119"/>
      <c r="F56" s="119"/>
      <c r="G56" s="71" t="s">
        <v>66</v>
      </c>
      <c r="H56" s="98" t="s">
        <v>22</v>
      </c>
      <c r="I56" s="67">
        <v>155596</v>
      </c>
      <c r="J56" s="68" t="s">
        <v>0</v>
      </c>
      <c r="K56" s="68" t="s">
        <v>0</v>
      </c>
      <c r="L56" s="68" t="s">
        <v>0</v>
      </c>
      <c r="M56" s="67">
        <v>155376</v>
      </c>
      <c r="N56" s="68" t="s">
        <v>0</v>
      </c>
      <c r="O56" s="31"/>
      <c r="P56" s="36"/>
    </row>
    <row r="57" spans="2:14" ht="16.5" customHeight="1">
      <c r="B57" s="119" t="s">
        <v>26</v>
      </c>
      <c r="C57" s="119"/>
      <c r="D57" s="119"/>
      <c r="E57" s="119"/>
      <c r="F57" s="119"/>
      <c r="G57" s="71" t="s">
        <v>18</v>
      </c>
      <c r="H57" s="98" t="s">
        <v>172</v>
      </c>
      <c r="I57" s="67">
        <v>0</v>
      </c>
      <c r="J57" s="68" t="s">
        <v>0</v>
      </c>
      <c r="K57" s="68" t="s">
        <v>0</v>
      </c>
      <c r="L57" s="68" t="s">
        <v>0</v>
      </c>
      <c r="M57" s="67">
        <v>0</v>
      </c>
      <c r="N57" s="68" t="s">
        <v>0</v>
      </c>
    </row>
    <row r="58" spans="2:16" ht="30" customHeight="1">
      <c r="B58" s="111" t="s">
        <v>98</v>
      </c>
      <c r="C58" s="111"/>
      <c r="D58" s="111"/>
      <c r="E58" s="111"/>
      <c r="F58" s="111"/>
      <c r="G58" s="69" t="s">
        <v>137</v>
      </c>
      <c r="H58" s="97" t="s">
        <v>109</v>
      </c>
      <c r="I58" s="70">
        <f>I59+I60</f>
        <v>0</v>
      </c>
      <c r="J58" s="68" t="s">
        <v>0</v>
      </c>
      <c r="K58" s="68" t="s">
        <v>0</v>
      </c>
      <c r="L58" s="68" t="s">
        <v>0</v>
      </c>
      <c r="M58" s="70">
        <f>M59+M60</f>
        <v>0</v>
      </c>
      <c r="N58" s="68" t="s">
        <v>0</v>
      </c>
      <c r="O58" s="31"/>
      <c r="P58" s="33"/>
    </row>
    <row r="59" spans="2:16" ht="31.5" customHeight="1">
      <c r="B59" s="118" t="s">
        <v>50</v>
      </c>
      <c r="C59" s="118"/>
      <c r="D59" s="118"/>
      <c r="E59" s="118"/>
      <c r="F59" s="118"/>
      <c r="G59" s="71" t="s">
        <v>79</v>
      </c>
      <c r="H59" s="98" t="s">
        <v>151</v>
      </c>
      <c r="I59" s="67">
        <v>0</v>
      </c>
      <c r="J59" s="68" t="s">
        <v>0</v>
      </c>
      <c r="K59" s="68" t="s">
        <v>0</v>
      </c>
      <c r="L59" s="68" t="s">
        <v>0</v>
      </c>
      <c r="M59" s="67">
        <v>0</v>
      </c>
      <c r="N59" s="68" t="s">
        <v>0</v>
      </c>
      <c r="O59" s="31"/>
      <c r="P59" s="37"/>
    </row>
    <row r="60" spans="2:16" ht="30.75" customHeight="1">
      <c r="B60" s="118" t="s">
        <v>100</v>
      </c>
      <c r="C60" s="118"/>
      <c r="D60" s="118"/>
      <c r="E60" s="118"/>
      <c r="F60" s="118"/>
      <c r="G60" s="71" t="s">
        <v>23</v>
      </c>
      <c r="H60" s="98" t="s">
        <v>193</v>
      </c>
      <c r="I60" s="67">
        <v>0</v>
      </c>
      <c r="J60" s="68" t="s">
        <v>0</v>
      </c>
      <c r="K60" s="68" t="s">
        <v>0</v>
      </c>
      <c r="L60" s="68" t="s">
        <v>0</v>
      </c>
      <c r="M60" s="67">
        <v>0</v>
      </c>
      <c r="N60" s="68" t="s">
        <v>0</v>
      </c>
      <c r="O60" s="38"/>
      <c r="P60" s="39"/>
    </row>
    <row r="61" spans="2:16" ht="15.75" customHeight="1">
      <c r="B61" s="109" t="s">
        <v>102</v>
      </c>
      <c r="C61" s="109"/>
      <c r="D61" s="109"/>
      <c r="E61" s="109"/>
      <c r="F61" s="109"/>
      <c r="G61" s="20" t="s">
        <v>132</v>
      </c>
      <c r="H61" s="95" t="s">
        <v>7</v>
      </c>
      <c r="I61" s="65">
        <f>I62+I63</f>
        <v>0</v>
      </c>
      <c r="J61" s="66" t="s">
        <v>0</v>
      </c>
      <c r="K61" s="66" t="s">
        <v>0</v>
      </c>
      <c r="L61" s="66" t="s">
        <v>0</v>
      </c>
      <c r="M61" s="65">
        <f>M62+M63</f>
        <v>0</v>
      </c>
      <c r="N61" s="66" t="s">
        <v>0</v>
      </c>
      <c r="O61" s="38"/>
      <c r="P61" s="37"/>
    </row>
    <row r="62" spans="2:16" ht="15.75" customHeight="1">
      <c r="B62" s="108" t="s">
        <v>59</v>
      </c>
      <c r="C62" s="108"/>
      <c r="D62" s="108"/>
      <c r="E62" s="108"/>
      <c r="F62" s="108"/>
      <c r="G62" s="69" t="s">
        <v>198</v>
      </c>
      <c r="H62" s="97" t="s">
        <v>61</v>
      </c>
      <c r="I62" s="70">
        <v>0</v>
      </c>
      <c r="J62" s="68" t="s">
        <v>0</v>
      </c>
      <c r="K62" s="68" t="s">
        <v>0</v>
      </c>
      <c r="L62" s="68" t="s">
        <v>0</v>
      </c>
      <c r="M62" s="70">
        <v>0</v>
      </c>
      <c r="N62" s="68" t="s">
        <v>0</v>
      </c>
      <c r="O62" s="38"/>
      <c r="P62" s="37"/>
    </row>
    <row r="63" spans="1:16" s="40" customFormat="1" ht="15.75" customHeight="1">
      <c r="A63" s="2"/>
      <c r="B63" s="108" t="s">
        <v>128</v>
      </c>
      <c r="C63" s="108"/>
      <c r="D63" s="108"/>
      <c r="E63" s="108"/>
      <c r="F63" s="108"/>
      <c r="G63" s="69" t="s">
        <v>5</v>
      </c>
      <c r="H63" s="97" t="s">
        <v>133</v>
      </c>
      <c r="I63" s="70">
        <v>0</v>
      </c>
      <c r="J63" s="68" t="s">
        <v>0</v>
      </c>
      <c r="K63" s="68" t="s">
        <v>0</v>
      </c>
      <c r="L63" s="68" t="s">
        <v>0</v>
      </c>
      <c r="M63" s="70">
        <v>0</v>
      </c>
      <c r="N63" s="68" t="s">
        <v>0</v>
      </c>
      <c r="O63" s="29"/>
      <c r="P63" s="41"/>
    </row>
    <row r="64" spans="2:16" s="3" customFormat="1" ht="18" customHeight="1">
      <c r="B64" s="113" t="s">
        <v>90</v>
      </c>
      <c r="C64" s="113"/>
      <c r="D64" s="113"/>
      <c r="E64" s="113"/>
      <c r="F64" s="113"/>
      <c r="G64" s="20" t="s">
        <v>176</v>
      </c>
      <c r="H64" s="101" t="s">
        <v>199</v>
      </c>
      <c r="I64" s="65">
        <f>I65+I66+I67</f>
        <v>0</v>
      </c>
      <c r="J64" s="66" t="s">
        <v>0</v>
      </c>
      <c r="K64" s="66" t="s">
        <v>0</v>
      </c>
      <c r="L64" s="66" t="s">
        <v>0</v>
      </c>
      <c r="M64" s="65">
        <f>M65+M66+M67</f>
        <v>0</v>
      </c>
      <c r="N64" s="66" t="s">
        <v>0</v>
      </c>
      <c r="O64" s="29"/>
      <c r="P64" s="36"/>
    </row>
    <row r="65" spans="2:16" ht="30.75" customHeight="1">
      <c r="B65" s="106" t="s">
        <v>87</v>
      </c>
      <c r="C65" s="106"/>
      <c r="D65" s="106"/>
      <c r="E65" s="106"/>
      <c r="F65" s="106"/>
      <c r="G65" s="69" t="s">
        <v>112</v>
      </c>
      <c r="H65" s="97" t="s">
        <v>47</v>
      </c>
      <c r="I65" s="70">
        <v>0</v>
      </c>
      <c r="J65" s="68" t="s">
        <v>0</v>
      </c>
      <c r="K65" s="68" t="s">
        <v>0</v>
      </c>
      <c r="L65" s="68" t="s">
        <v>0</v>
      </c>
      <c r="M65" s="70">
        <v>0</v>
      </c>
      <c r="N65" s="68" t="s">
        <v>0</v>
      </c>
      <c r="O65" s="30"/>
      <c r="P65" s="36"/>
    </row>
    <row r="66" spans="2:16" ht="20.25" customHeight="1">
      <c r="B66" s="106" t="s">
        <v>74</v>
      </c>
      <c r="C66" s="106"/>
      <c r="D66" s="106"/>
      <c r="E66" s="106"/>
      <c r="F66" s="106"/>
      <c r="G66" s="69" t="s">
        <v>92</v>
      </c>
      <c r="H66" s="101" t="s">
        <v>13</v>
      </c>
      <c r="I66" s="70">
        <v>0</v>
      </c>
      <c r="J66" s="68" t="s">
        <v>0</v>
      </c>
      <c r="K66" s="68" t="s">
        <v>0</v>
      </c>
      <c r="L66" s="68" t="s">
        <v>0</v>
      </c>
      <c r="M66" s="70">
        <v>0</v>
      </c>
      <c r="N66" s="68" t="s">
        <v>0</v>
      </c>
      <c r="O66" s="30"/>
      <c r="P66" s="36"/>
    </row>
    <row r="67" spans="2:16" ht="30.75" customHeight="1">
      <c r="B67" s="117" t="s">
        <v>43</v>
      </c>
      <c r="C67" s="117"/>
      <c r="D67" s="117"/>
      <c r="E67" s="117"/>
      <c r="F67" s="117"/>
      <c r="G67" s="69" t="s">
        <v>25</v>
      </c>
      <c r="H67" s="97" t="s">
        <v>187</v>
      </c>
      <c r="I67" s="70">
        <v>0</v>
      </c>
      <c r="J67" s="68" t="s">
        <v>0</v>
      </c>
      <c r="K67" s="68" t="s">
        <v>0</v>
      </c>
      <c r="L67" s="68" t="s">
        <v>0</v>
      </c>
      <c r="M67" s="70">
        <v>0</v>
      </c>
      <c r="N67" s="68" t="s">
        <v>0</v>
      </c>
      <c r="O67" s="30"/>
      <c r="P67" s="39"/>
    </row>
    <row r="68" spans="2:16" ht="15.75" customHeight="1">
      <c r="B68" s="113" t="s">
        <v>146</v>
      </c>
      <c r="C68" s="113"/>
      <c r="D68" s="113"/>
      <c r="E68" s="113"/>
      <c r="F68" s="113"/>
      <c r="G68" s="20" t="s">
        <v>190</v>
      </c>
      <c r="H68" s="101" t="s">
        <v>147</v>
      </c>
      <c r="I68" s="65">
        <f>I69+I70+I71</f>
        <v>0</v>
      </c>
      <c r="J68" s="66" t="s">
        <v>0</v>
      </c>
      <c r="K68" s="66" t="s">
        <v>0</v>
      </c>
      <c r="L68" s="66" t="s">
        <v>0</v>
      </c>
      <c r="M68" s="65">
        <f>M69+M70+M71</f>
        <v>0</v>
      </c>
      <c r="N68" s="66" t="s">
        <v>0</v>
      </c>
      <c r="O68" s="31"/>
      <c r="P68" s="36"/>
    </row>
    <row r="69" spans="2:16" ht="15.75" customHeight="1">
      <c r="B69" s="112" t="s">
        <v>78</v>
      </c>
      <c r="C69" s="112"/>
      <c r="D69" s="112"/>
      <c r="E69" s="112"/>
      <c r="F69" s="112"/>
      <c r="G69" s="69" t="s">
        <v>150</v>
      </c>
      <c r="H69" s="97" t="s">
        <v>105</v>
      </c>
      <c r="I69" s="70">
        <v>0</v>
      </c>
      <c r="J69" s="68" t="s">
        <v>0</v>
      </c>
      <c r="K69" s="68" t="s">
        <v>0</v>
      </c>
      <c r="L69" s="68" t="s">
        <v>0</v>
      </c>
      <c r="M69" s="70">
        <v>0</v>
      </c>
      <c r="N69" s="68" t="s">
        <v>0</v>
      </c>
      <c r="O69" s="31"/>
      <c r="P69" s="37"/>
    </row>
    <row r="70" spans="2:16" ht="15.75" customHeight="1">
      <c r="B70" s="112" t="s">
        <v>49</v>
      </c>
      <c r="C70" s="112"/>
      <c r="D70" s="112"/>
      <c r="E70" s="112"/>
      <c r="F70" s="112"/>
      <c r="G70" s="69" t="s">
        <v>48</v>
      </c>
      <c r="H70" s="97" t="s">
        <v>170</v>
      </c>
      <c r="I70" s="70">
        <v>0</v>
      </c>
      <c r="J70" s="68" t="s">
        <v>0</v>
      </c>
      <c r="K70" s="68" t="s">
        <v>0</v>
      </c>
      <c r="L70" s="68" t="s">
        <v>0</v>
      </c>
      <c r="M70" s="70">
        <v>0</v>
      </c>
      <c r="N70" s="68" t="s">
        <v>0</v>
      </c>
      <c r="O70" s="31"/>
      <c r="P70" s="37"/>
    </row>
    <row r="71" spans="2:16" ht="15.75" customHeight="1">
      <c r="B71" s="112" t="s">
        <v>95</v>
      </c>
      <c r="C71" s="112"/>
      <c r="D71" s="112"/>
      <c r="E71" s="112"/>
      <c r="F71" s="112"/>
      <c r="G71" s="69" t="s">
        <v>15</v>
      </c>
      <c r="H71" s="97" t="s">
        <v>143</v>
      </c>
      <c r="I71" s="70">
        <v>0</v>
      </c>
      <c r="J71" s="68" t="s">
        <v>0</v>
      </c>
      <c r="K71" s="68" t="s">
        <v>0</v>
      </c>
      <c r="L71" s="68" t="s">
        <v>0</v>
      </c>
      <c r="M71" s="70">
        <v>0</v>
      </c>
      <c r="N71" s="68" t="s">
        <v>0</v>
      </c>
      <c r="O71" s="30"/>
      <c r="P71" s="42"/>
    </row>
    <row r="72" spans="2:16" ht="15.75" customHeight="1">
      <c r="B72" s="113" t="s">
        <v>129</v>
      </c>
      <c r="C72" s="113"/>
      <c r="D72" s="113"/>
      <c r="E72" s="113"/>
      <c r="F72" s="113"/>
      <c r="G72" s="20" t="s">
        <v>144</v>
      </c>
      <c r="H72" s="95" t="s">
        <v>184</v>
      </c>
      <c r="I72" s="65">
        <v>0</v>
      </c>
      <c r="J72" s="66" t="s">
        <v>0</v>
      </c>
      <c r="K72" s="66" t="s">
        <v>0</v>
      </c>
      <c r="L72" s="66" t="s">
        <v>0</v>
      </c>
      <c r="M72" s="65">
        <v>0</v>
      </c>
      <c r="N72" s="66" t="s">
        <v>0</v>
      </c>
      <c r="O72" s="29"/>
      <c r="P72" s="43"/>
    </row>
    <row r="73" spans="2:16" ht="16.5" customHeight="1">
      <c r="B73" s="114" t="s">
        <v>119</v>
      </c>
      <c r="C73" s="114"/>
      <c r="D73" s="114"/>
      <c r="E73" s="114"/>
      <c r="F73" s="114"/>
      <c r="G73" s="20" t="s">
        <v>45</v>
      </c>
      <c r="H73" s="95" t="s">
        <v>10</v>
      </c>
      <c r="I73" s="65">
        <f>I74+I88</f>
        <v>1698103</v>
      </c>
      <c r="J73" s="66" t="s">
        <v>0</v>
      </c>
      <c r="K73" s="66" t="s">
        <v>0</v>
      </c>
      <c r="L73" s="66" t="s">
        <v>0</v>
      </c>
      <c r="M73" s="65">
        <f>M74+M88</f>
        <v>1318975.9</v>
      </c>
      <c r="N73" s="66" t="s">
        <v>0</v>
      </c>
      <c r="O73" s="29"/>
      <c r="P73" s="42"/>
    </row>
    <row r="74" spans="2:16" ht="15.75" customHeight="1">
      <c r="B74" s="115" t="s">
        <v>37</v>
      </c>
      <c r="C74" s="115"/>
      <c r="D74" s="115"/>
      <c r="E74" s="115"/>
      <c r="F74" s="115"/>
      <c r="G74" s="20" t="s">
        <v>97</v>
      </c>
      <c r="H74" s="63">
        <v>430</v>
      </c>
      <c r="I74" s="65">
        <f>I75+I76+I79+I82+I86+I87</f>
        <v>1698103</v>
      </c>
      <c r="J74" s="66" t="s">
        <v>0</v>
      </c>
      <c r="K74" s="66" t="s">
        <v>0</v>
      </c>
      <c r="L74" s="66" t="s">
        <v>0</v>
      </c>
      <c r="M74" s="65">
        <f>M75+M76+M79+M82+M86+M87</f>
        <v>1318975.9</v>
      </c>
      <c r="N74" s="66" t="s">
        <v>0</v>
      </c>
      <c r="O74" s="30"/>
      <c r="P74" s="44"/>
    </row>
    <row r="75" spans="2:16" ht="15.75" customHeight="1">
      <c r="B75" s="116" t="s">
        <v>138</v>
      </c>
      <c r="C75" s="116"/>
      <c r="D75" s="116"/>
      <c r="E75" s="116"/>
      <c r="F75" s="116"/>
      <c r="G75" s="69" t="s">
        <v>28</v>
      </c>
      <c r="H75" s="72">
        <v>440</v>
      </c>
      <c r="I75" s="70">
        <v>949450</v>
      </c>
      <c r="J75" s="68" t="s">
        <v>0</v>
      </c>
      <c r="K75" s="68" t="s">
        <v>0</v>
      </c>
      <c r="L75" s="68" t="s">
        <v>0</v>
      </c>
      <c r="M75" s="70">
        <v>948989.9</v>
      </c>
      <c r="N75" s="68" t="s">
        <v>0</v>
      </c>
      <c r="O75" s="30"/>
      <c r="P75" s="45"/>
    </row>
    <row r="76" spans="2:16" ht="15.75" customHeight="1">
      <c r="B76" s="116" t="s">
        <v>111</v>
      </c>
      <c r="C76" s="116"/>
      <c r="D76" s="116"/>
      <c r="E76" s="116"/>
      <c r="F76" s="116"/>
      <c r="G76" s="69" t="s">
        <v>183</v>
      </c>
      <c r="H76" s="73">
        <v>450</v>
      </c>
      <c r="I76" s="70">
        <f>I77+I78</f>
        <v>0</v>
      </c>
      <c r="J76" s="68" t="s">
        <v>0</v>
      </c>
      <c r="K76" s="68" t="s">
        <v>0</v>
      </c>
      <c r="L76" s="68" t="s">
        <v>0</v>
      </c>
      <c r="M76" s="70">
        <f>M77+M78</f>
        <v>0</v>
      </c>
      <c r="N76" s="68" t="s">
        <v>0</v>
      </c>
      <c r="O76" s="31"/>
      <c r="P76" s="46"/>
    </row>
    <row r="77" spans="2:16" ht="15.75" customHeight="1">
      <c r="B77" s="110" t="s">
        <v>34</v>
      </c>
      <c r="C77" s="110"/>
      <c r="D77" s="110"/>
      <c r="E77" s="110"/>
      <c r="F77" s="110"/>
      <c r="G77" s="71" t="s">
        <v>19</v>
      </c>
      <c r="H77" s="74">
        <v>460</v>
      </c>
      <c r="I77" s="67">
        <v>0</v>
      </c>
      <c r="J77" s="68" t="s">
        <v>0</v>
      </c>
      <c r="K77" s="68" t="s">
        <v>0</v>
      </c>
      <c r="L77" s="68" t="s">
        <v>0</v>
      </c>
      <c r="M77" s="67">
        <v>0</v>
      </c>
      <c r="N77" s="68" t="s">
        <v>0</v>
      </c>
      <c r="O77" s="31"/>
      <c r="P77" s="46"/>
    </row>
    <row r="78" spans="2:16" ht="15.75" customHeight="1">
      <c r="B78" s="110" t="s">
        <v>69</v>
      </c>
      <c r="C78" s="110"/>
      <c r="D78" s="110"/>
      <c r="E78" s="110"/>
      <c r="F78" s="110"/>
      <c r="G78" s="71" t="s">
        <v>73</v>
      </c>
      <c r="H78" s="73">
        <v>470</v>
      </c>
      <c r="I78" s="67">
        <v>0</v>
      </c>
      <c r="J78" s="68" t="s">
        <v>0</v>
      </c>
      <c r="K78" s="68" t="s">
        <v>0</v>
      </c>
      <c r="L78" s="68" t="s">
        <v>0</v>
      </c>
      <c r="M78" s="67">
        <v>0</v>
      </c>
      <c r="N78" s="68" t="s">
        <v>0</v>
      </c>
      <c r="O78" s="30"/>
      <c r="P78" s="46"/>
    </row>
    <row r="79" spans="2:16" ht="15.75" customHeight="1">
      <c r="B79" s="111" t="s">
        <v>72</v>
      </c>
      <c r="C79" s="111"/>
      <c r="D79" s="111"/>
      <c r="E79" s="111"/>
      <c r="F79" s="111"/>
      <c r="G79" s="69" t="s">
        <v>116</v>
      </c>
      <c r="H79" s="73">
        <v>480</v>
      </c>
      <c r="I79" s="70">
        <f>I80+I81</f>
        <v>378653</v>
      </c>
      <c r="J79" s="68" t="s">
        <v>0</v>
      </c>
      <c r="K79" s="68" t="s">
        <v>0</v>
      </c>
      <c r="L79" s="68" t="s">
        <v>0</v>
      </c>
      <c r="M79" s="70">
        <f>M80+M81</f>
        <v>0</v>
      </c>
      <c r="N79" s="68" t="s">
        <v>0</v>
      </c>
      <c r="O79" s="31"/>
      <c r="P79" s="46"/>
    </row>
    <row r="80" spans="2:16" ht="15.75" customHeight="1">
      <c r="B80" s="107" t="s">
        <v>107</v>
      </c>
      <c r="C80" s="107"/>
      <c r="D80" s="107"/>
      <c r="E80" s="107"/>
      <c r="F80" s="107"/>
      <c r="G80" s="71" t="s">
        <v>52</v>
      </c>
      <c r="H80" s="75">
        <v>490</v>
      </c>
      <c r="I80" s="67">
        <v>0</v>
      </c>
      <c r="J80" s="68" t="s">
        <v>0</v>
      </c>
      <c r="K80" s="68" t="s">
        <v>0</v>
      </c>
      <c r="L80" s="68" t="s">
        <v>0</v>
      </c>
      <c r="M80" s="67">
        <v>0</v>
      </c>
      <c r="N80" s="68" t="s">
        <v>0</v>
      </c>
      <c r="O80" s="31"/>
      <c r="P80" s="46"/>
    </row>
    <row r="81" spans="2:16" ht="15.75" customHeight="1">
      <c r="B81" s="107" t="s">
        <v>120</v>
      </c>
      <c r="C81" s="107"/>
      <c r="D81" s="107"/>
      <c r="E81" s="107"/>
      <c r="F81" s="107"/>
      <c r="G81" s="71" t="s">
        <v>8</v>
      </c>
      <c r="H81" s="75">
        <v>500</v>
      </c>
      <c r="I81" s="67">
        <v>378653</v>
      </c>
      <c r="J81" s="68" t="s">
        <v>0</v>
      </c>
      <c r="K81" s="68" t="s">
        <v>0</v>
      </c>
      <c r="L81" s="68" t="s">
        <v>0</v>
      </c>
      <c r="M81" s="67">
        <v>0</v>
      </c>
      <c r="N81" s="68" t="s">
        <v>0</v>
      </c>
      <c r="O81" s="31"/>
      <c r="P81" s="45"/>
    </row>
    <row r="82" spans="2:16" ht="15.75" customHeight="1">
      <c r="B82" s="111" t="s">
        <v>167</v>
      </c>
      <c r="C82" s="111"/>
      <c r="D82" s="111"/>
      <c r="E82" s="111"/>
      <c r="F82" s="111"/>
      <c r="G82" s="69" t="s">
        <v>42</v>
      </c>
      <c r="H82" s="73">
        <v>510</v>
      </c>
      <c r="I82" s="70">
        <f>I83+I84+I85</f>
        <v>370000</v>
      </c>
      <c r="J82" s="68" t="s">
        <v>0</v>
      </c>
      <c r="K82" s="68" t="s">
        <v>0</v>
      </c>
      <c r="L82" s="68" t="s">
        <v>0</v>
      </c>
      <c r="M82" s="70">
        <f>M83+M84+M85</f>
        <v>369986</v>
      </c>
      <c r="N82" s="68" t="s">
        <v>0</v>
      </c>
      <c r="O82" s="31"/>
      <c r="P82" s="46"/>
    </row>
    <row r="83" spans="2:16" ht="15.75" customHeight="1">
      <c r="B83" s="107" t="s">
        <v>71</v>
      </c>
      <c r="C83" s="107"/>
      <c r="D83" s="107"/>
      <c r="E83" s="107"/>
      <c r="F83" s="107"/>
      <c r="G83" s="71" t="s">
        <v>203</v>
      </c>
      <c r="H83" s="75">
        <v>520</v>
      </c>
      <c r="I83" s="67">
        <v>0</v>
      </c>
      <c r="J83" s="68" t="s">
        <v>0</v>
      </c>
      <c r="K83" s="68" t="s">
        <v>0</v>
      </c>
      <c r="L83" s="68" t="s">
        <v>0</v>
      </c>
      <c r="M83" s="67">
        <v>0</v>
      </c>
      <c r="N83" s="68" t="s">
        <v>0</v>
      </c>
      <c r="O83" s="31"/>
      <c r="P83" s="46"/>
    </row>
    <row r="84" spans="2:16" ht="15.75" customHeight="1">
      <c r="B84" s="107" t="s">
        <v>106</v>
      </c>
      <c r="C84" s="107"/>
      <c r="D84" s="107"/>
      <c r="E84" s="107"/>
      <c r="F84" s="107"/>
      <c r="G84" s="71" t="s">
        <v>154</v>
      </c>
      <c r="H84" s="75">
        <v>530</v>
      </c>
      <c r="I84" s="67">
        <v>370000</v>
      </c>
      <c r="J84" s="68" t="s">
        <v>0</v>
      </c>
      <c r="K84" s="68" t="s">
        <v>0</v>
      </c>
      <c r="L84" s="68" t="s">
        <v>0</v>
      </c>
      <c r="M84" s="67">
        <v>369986</v>
      </c>
      <c r="N84" s="68" t="s">
        <v>0</v>
      </c>
      <c r="O84" s="31"/>
      <c r="P84" s="47"/>
    </row>
    <row r="85" spans="2:16" ht="15.75" customHeight="1">
      <c r="B85" s="107" t="s">
        <v>51</v>
      </c>
      <c r="C85" s="107"/>
      <c r="D85" s="107"/>
      <c r="E85" s="107"/>
      <c r="F85" s="107"/>
      <c r="G85" s="71" t="s">
        <v>99</v>
      </c>
      <c r="H85" s="75">
        <v>540</v>
      </c>
      <c r="I85" s="67">
        <v>0</v>
      </c>
      <c r="J85" s="68" t="s">
        <v>0</v>
      </c>
      <c r="K85" s="68" t="s">
        <v>0</v>
      </c>
      <c r="L85" s="68" t="s">
        <v>0</v>
      </c>
      <c r="M85" s="67">
        <v>0</v>
      </c>
      <c r="N85" s="68" t="s">
        <v>0</v>
      </c>
      <c r="O85" s="29"/>
      <c r="P85" s="36"/>
    </row>
    <row r="86" spans="2:15" ht="15.75" customHeight="1">
      <c r="B86" s="108" t="s">
        <v>12</v>
      </c>
      <c r="C86" s="108"/>
      <c r="D86" s="108"/>
      <c r="E86" s="108"/>
      <c r="F86" s="108"/>
      <c r="G86" s="69" t="s">
        <v>84</v>
      </c>
      <c r="H86" s="73">
        <v>550</v>
      </c>
      <c r="I86" s="70">
        <v>0</v>
      </c>
      <c r="J86" s="68" t="s">
        <v>0</v>
      </c>
      <c r="K86" s="68" t="s">
        <v>0</v>
      </c>
      <c r="L86" s="68" t="s">
        <v>0</v>
      </c>
      <c r="M86" s="70">
        <v>0</v>
      </c>
      <c r="N86" s="68" t="s">
        <v>0</v>
      </c>
      <c r="O86" s="29"/>
    </row>
    <row r="87" spans="2:15" ht="15.75" customHeight="1">
      <c r="B87" s="108" t="s">
        <v>4</v>
      </c>
      <c r="C87" s="108"/>
      <c r="D87" s="108"/>
      <c r="E87" s="108"/>
      <c r="F87" s="108"/>
      <c r="G87" s="69" t="s">
        <v>127</v>
      </c>
      <c r="H87" s="72">
        <v>560</v>
      </c>
      <c r="I87" s="70">
        <v>0</v>
      </c>
      <c r="J87" s="68" t="s">
        <v>0</v>
      </c>
      <c r="K87" s="68" t="s">
        <v>0</v>
      </c>
      <c r="L87" s="68" t="s">
        <v>0</v>
      </c>
      <c r="M87" s="70">
        <v>0</v>
      </c>
      <c r="N87" s="68" t="s">
        <v>0</v>
      </c>
      <c r="O87" s="31"/>
    </row>
    <row r="88" spans="2:16" ht="16.5" customHeight="1">
      <c r="B88" s="109" t="s">
        <v>169</v>
      </c>
      <c r="C88" s="109"/>
      <c r="D88" s="109"/>
      <c r="E88" s="109"/>
      <c r="F88" s="109"/>
      <c r="G88" s="20" t="s">
        <v>36</v>
      </c>
      <c r="H88" s="95" t="s">
        <v>41</v>
      </c>
      <c r="I88" s="65">
        <f>I89+I90+I91+I92</f>
        <v>0</v>
      </c>
      <c r="J88" s="66" t="s">
        <v>0</v>
      </c>
      <c r="K88" s="66" t="s">
        <v>0</v>
      </c>
      <c r="L88" s="66" t="s">
        <v>0</v>
      </c>
      <c r="M88" s="65">
        <f>M89+M90+M91+M92</f>
        <v>0</v>
      </c>
      <c r="N88" s="66" t="s">
        <v>0</v>
      </c>
      <c r="O88" s="30"/>
      <c r="P88" s="45"/>
    </row>
    <row r="89" spans="2:16" ht="20.25" customHeight="1">
      <c r="B89" s="106" t="s">
        <v>179</v>
      </c>
      <c r="C89" s="106"/>
      <c r="D89" s="106"/>
      <c r="E89" s="106"/>
      <c r="F89" s="106"/>
      <c r="G89" s="69" t="s">
        <v>80</v>
      </c>
      <c r="H89" s="72">
        <v>580</v>
      </c>
      <c r="I89" s="70">
        <v>0</v>
      </c>
      <c r="J89" s="68" t="s">
        <v>0</v>
      </c>
      <c r="K89" s="68" t="s">
        <v>0</v>
      </c>
      <c r="L89" s="68" t="s">
        <v>0</v>
      </c>
      <c r="M89" s="70">
        <v>0</v>
      </c>
      <c r="N89" s="68" t="s">
        <v>0</v>
      </c>
      <c r="O89" s="30"/>
      <c r="P89" s="45"/>
    </row>
    <row r="90" spans="2:16" ht="21" customHeight="1">
      <c r="B90" s="106" t="s">
        <v>108</v>
      </c>
      <c r="C90" s="106"/>
      <c r="D90" s="106"/>
      <c r="E90" s="106"/>
      <c r="F90" s="106"/>
      <c r="G90" s="69" t="s">
        <v>123</v>
      </c>
      <c r="H90" s="73">
        <v>590</v>
      </c>
      <c r="I90" s="70">
        <v>0</v>
      </c>
      <c r="J90" s="68" t="s">
        <v>0</v>
      </c>
      <c r="K90" s="68" t="s">
        <v>0</v>
      </c>
      <c r="L90" s="68" t="s">
        <v>0</v>
      </c>
      <c r="M90" s="70">
        <v>0</v>
      </c>
      <c r="N90" s="68" t="s">
        <v>0</v>
      </c>
      <c r="O90" s="30"/>
      <c r="P90" s="44"/>
    </row>
    <row r="91" spans="2:16" ht="31.5" customHeight="1">
      <c r="B91" s="106" t="s">
        <v>136</v>
      </c>
      <c r="C91" s="106"/>
      <c r="D91" s="106"/>
      <c r="E91" s="106"/>
      <c r="F91" s="106"/>
      <c r="G91" s="69" t="s">
        <v>160</v>
      </c>
      <c r="H91" s="73">
        <v>600</v>
      </c>
      <c r="I91" s="70">
        <v>0</v>
      </c>
      <c r="J91" s="68" t="s">
        <v>0</v>
      </c>
      <c r="K91" s="68" t="s">
        <v>0</v>
      </c>
      <c r="L91" s="68" t="s">
        <v>0</v>
      </c>
      <c r="M91" s="70">
        <v>0</v>
      </c>
      <c r="N91" s="68" t="s">
        <v>0</v>
      </c>
      <c r="O91" s="30"/>
      <c r="P91" s="44"/>
    </row>
    <row r="92" spans="2:16" ht="15" customHeight="1">
      <c r="B92" s="106" t="s">
        <v>182</v>
      </c>
      <c r="C92" s="106"/>
      <c r="D92" s="106"/>
      <c r="E92" s="106"/>
      <c r="F92" s="106"/>
      <c r="G92" s="69" t="s">
        <v>93</v>
      </c>
      <c r="H92" s="73">
        <v>610</v>
      </c>
      <c r="I92" s="70">
        <v>0</v>
      </c>
      <c r="J92" s="68" t="s">
        <v>0</v>
      </c>
      <c r="K92" s="68" t="s">
        <v>0</v>
      </c>
      <c r="L92" s="68" t="s">
        <v>0</v>
      </c>
      <c r="M92" s="70">
        <v>0</v>
      </c>
      <c r="N92" s="68" t="s">
        <v>0</v>
      </c>
      <c r="O92" s="30"/>
      <c r="P92" s="44"/>
    </row>
    <row r="93" spans="2:15" ht="12" customHeight="1">
      <c r="B93" s="76"/>
      <c r="C93" s="76"/>
      <c r="D93" s="76"/>
      <c r="E93" s="76"/>
      <c r="F93" s="76"/>
      <c r="G93" s="77"/>
      <c r="H93" s="77"/>
      <c r="I93" s="49"/>
      <c r="J93" s="48"/>
      <c r="K93" s="48"/>
      <c r="L93" s="48"/>
      <c r="M93" s="49"/>
      <c r="N93" s="48"/>
      <c r="O93" s="30"/>
    </row>
    <row r="94" spans="2:13" ht="30.75" customHeight="1">
      <c r="B94" s="9" t="s">
        <v>126</v>
      </c>
      <c r="C94" s="50"/>
      <c r="D94" s="50"/>
      <c r="E94" s="50"/>
      <c r="F94" s="50"/>
      <c r="G94" s="51"/>
      <c r="H94" s="52"/>
      <c r="I94" s="53"/>
      <c r="L94" s="104" t="s">
        <v>117</v>
      </c>
      <c r="M94" s="104"/>
    </row>
    <row r="95" spans="2:13" ht="15" customHeight="1">
      <c r="B95" s="51"/>
      <c r="C95" s="51"/>
      <c r="D95" s="51"/>
      <c r="E95" s="51"/>
      <c r="F95" s="51"/>
      <c r="G95" s="51"/>
      <c r="H95" s="52"/>
      <c r="I95" s="54" t="s">
        <v>86</v>
      </c>
      <c r="L95" s="105" t="s">
        <v>135</v>
      </c>
      <c r="M95" s="105"/>
    </row>
    <row r="96" spans="2:13" ht="7.5" customHeight="1">
      <c r="B96" s="55"/>
      <c r="C96" s="55"/>
      <c r="D96" s="55"/>
      <c r="E96" s="51"/>
      <c r="F96" s="51"/>
      <c r="G96" s="51"/>
      <c r="H96" s="52"/>
      <c r="I96" s="56"/>
      <c r="L96" s="57"/>
      <c r="M96" s="57"/>
    </row>
    <row r="97" spans="2:13" ht="9.75" customHeight="1">
      <c r="B97" s="51"/>
      <c r="C97" s="51"/>
      <c r="D97" s="51"/>
      <c r="E97" s="51"/>
      <c r="F97" s="51"/>
      <c r="G97" s="51"/>
      <c r="H97" s="52"/>
      <c r="I97" s="56"/>
      <c r="L97" s="57"/>
      <c r="M97" s="57"/>
    </row>
    <row r="98" spans="2:13" ht="18" customHeight="1">
      <c r="B98" s="9" t="s">
        <v>33</v>
      </c>
      <c r="C98" s="50"/>
      <c r="D98" s="50"/>
      <c r="E98" s="50"/>
      <c r="F98" s="50"/>
      <c r="G98" s="51"/>
      <c r="H98" s="52"/>
      <c r="I98" s="53"/>
      <c r="L98" s="104" t="s">
        <v>30</v>
      </c>
      <c r="M98" s="104"/>
    </row>
    <row r="99" spans="6:13" ht="12.75" customHeight="1">
      <c r="F99" s="27"/>
      <c r="G99" s="3"/>
      <c r="H99" s="58"/>
      <c r="I99" s="59" t="s">
        <v>86</v>
      </c>
      <c r="L99" s="105" t="s">
        <v>135</v>
      </c>
      <c r="M99" s="105"/>
    </row>
    <row r="100" spans="6:13" ht="2.25" customHeight="1">
      <c r="F100" s="27"/>
      <c r="G100" s="3"/>
      <c r="H100" s="58"/>
      <c r="I100" s="58"/>
      <c r="L100" s="57"/>
      <c r="M100" s="57"/>
    </row>
    <row r="101" spans="2:13" ht="15.75" customHeight="1">
      <c r="B101" s="60" t="s">
        <v>171</v>
      </c>
      <c r="F101" s="27"/>
      <c r="G101" s="3"/>
      <c r="H101" s="58"/>
      <c r="I101" s="58"/>
      <c r="L101" s="57"/>
      <c r="M101" s="57"/>
    </row>
    <row r="102" spans="2:9" ht="15">
      <c r="B102" s="60"/>
      <c r="C102" s="27"/>
      <c r="D102" s="27"/>
      <c r="E102" s="27"/>
      <c r="F102" s="61"/>
      <c r="G102" s="3"/>
      <c r="H102" s="3"/>
      <c r="I102" s="3"/>
    </row>
    <row r="103" spans="5:15" ht="22.5" customHeight="1">
      <c r="E103" s="102" t="s">
        <v>1</v>
      </c>
      <c r="F103" s="102"/>
      <c r="H103" s="103" t="s">
        <v>1</v>
      </c>
      <c r="I103" s="103"/>
      <c r="K103" s="102" t="s">
        <v>1</v>
      </c>
      <c r="L103" s="102"/>
      <c r="M103" s="102"/>
      <c r="O103" s="2" t="s">
        <v>1</v>
      </c>
    </row>
    <row r="104" ht="18.75" customHeight="1"/>
  </sheetData>
  <sheetProtection/>
  <mergeCells count="86">
    <mergeCell ref="M1:N1"/>
    <mergeCell ref="M2:N4"/>
    <mergeCell ref="B7:N7"/>
    <mergeCell ref="B8:N8"/>
    <mergeCell ref="B9:N9"/>
    <mergeCell ref="L11:M11"/>
    <mergeCell ref="C12:L12"/>
    <mergeCell ref="C13:L13"/>
    <mergeCell ref="G14:L14"/>
    <mergeCell ref="B15:H15"/>
    <mergeCell ref="I15:L15"/>
    <mergeCell ref="B16:H16"/>
    <mergeCell ref="I16:L16"/>
    <mergeCell ref="B19:F19"/>
    <mergeCell ref="B21:F21"/>
    <mergeCell ref="B22:F22"/>
    <mergeCell ref="B23:F23"/>
    <mergeCell ref="B24:F24"/>
    <mergeCell ref="B26:F26"/>
    <mergeCell ref="B25:F25"/>
    <mergeCell ref="B27:F27"/>
    <mergeCell ref="B28:F28"/>
    <mergeCell ref="B29:F29"/>
    <mergeCell ref="B30:F30"/>
    <mergeCell ref="B31:F31"/>
    <mergeCell ref="B32:F32"/>
    <mergeCell ref="B33:F33"/>
    <mergeCell ref="B35:F35"/>
    <mergeCell ref="B36:F36"/>
    <mergeCell ref="B37:F37"/>
    <mergeCell ref="B38:F38"/>
    <mergeCell ref="B39:F39"/>
    <mergeCell ref="B34:F34"/>
    <mergeCell ref="B40:F40"/>
    <mergeCell ref="B41:F41"/>
    <mergeCell ref="B42:F42"/>
    <mergeCell ref="B43:F43"/>
    <mergeCell ref="B44:F44"/>
    <mergeCell ref="B45:F45"/>
    <mergeCell ref="B46:F46"/>
    <mergeCell ref="B47:F47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L95:M95"/>
    <mergeCell ref="B83:F83"/>
    <mergeCell ref="B84:F84"/>
    <mergeCell ref="B85:F85"/>
    <mergeCell ref="B86:F86"/>
    <mergeCell ref="B87:F87"/>
    <mergeCell ref="B88:F88"/>
    <mergeCell ref="E103:F103"/>
    <mergeCell ref="H103:I103"/>
    <mergeCell ref="K103:M103"/>
    <mergeCell ref="L98:M98"/>
    <mergeCell ref="L99:M99"/>
    <mergeCell ref="B89:F89"/>
    <mergeCell ref="B90:F90"/>
    <mergeCell ref="B91:F91"/>
    <mergeCell ref="B92:F92"/>
    <mergeCell ref="L94:M94"/>
  </mergeCells>
  <printOptions horizontalCentered="1"/>
  <pageMargins left="0.15748031496062992" right="0.2362204724409449" top="0.31496062992125984" bottom="0.2362204724409449" header="0.5" footer="0.5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2023-02-16T09:00:49Z</dcterms:created>
  <dcterms:modified xsi:type="dcterms:W3CDTF">2023-02-16T09:00:49Z</dcterms:modified>
  <cp:category/>
  <cp:version/>
  <cp:contentType/>
  <cp:contentStatus/>
</cp:coreProperties>
</file>